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40" windowHeight="7900"/>
  </bookViews>
  <sheets>
    <sheet name="一般公共预算" sheetId="1" r:id="rId1"/>
    <sheet name="基金" sheetId="2" r:id="rId2"/>
    <sheet name="Sheet3" sheetId="3" r:id="rId3"/>
  </sheets>
  <definedNames>
    <definedName name="_xlnm.Print_Area" localSheetId="0">一般公共预算!$A$1:H31</definedName>
    <definedName name="_xlnm.Print_Titles" localSheetId="0">一般公共预算!$1:4</definedName>
  </definedNames>
  <calcPr calcId="144525" concurrentCalc="0"/>
</workbook>
</file>

<file path=xl/sharedStrings.xml><?xml version="1.0" encoding="utf-8"?>
<sst xmlns="http://schemas.openxmlformats.org/spreadsheetml/2006/main" count="82">
  <si>
    <t>2020年市本级一般公共预算收支调整情况表</t>
  </si>
  <si>
    <t>单位：万元</t>
  </si>
  <si>
    <t>收 入</t>
  </si>
  <si>
    <t>支 出</t>
  </si>
  <si>
    <t>项 目</t>
  </si>
  <si>
    <t>年初预算数</t>
  </si>
  <si>
    <t>调整数</t>
  </si>
  <si>
    <t>调整后
预算数</t>
  </si>
  <si>
    <t>一、一般公共预算收入</t>
  </si>
  <si>
    <t>一、一般公共预算支出</t>
  </si>
  <si>
    <t>二、上级补助收入</t>
  </si>
  <si>
    <t>（一）共同财政事权转移支付</t>
  </si>
  <si>
    <t>三、上解收入</t>
  </si>
  <si>
    <t>（二）专项转移支付收入安排数</t>
  </si>
  <si>
    <t>四、地方政府债务转贷收入</t>
  </si>
  <si>
    <t>（三）本级财力安排</t>
  </si>
  <si>
    <t>其中：一般公共服务支出</t>
  </si>
  <si>
    <t>公共安全支出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</si>
  <si>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</si>
  <si>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</si>
  <si>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</si>
  <si>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</si>
  <si>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</si>
  <si>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</si>
  <si>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</si>
  <si>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</si>
  <si>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</si>
  <si>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资源勘探信息等支出</t>
  </si>
  <si>
    <t>商业服务业等支出</t>
  </si>
  <si>
    <t>金融支出</t>
  </si>
  <si>
    <t>自然资源海洋气象等支出</t>
  </si>
  <si>
    <t>住房保障支出</t>
  </si>
  <si>
    <t>灾害防治及应急管理支出</t>
  </si>
  <si>
    <t>预备费</t>
  </si>
  <si>
    <t>其他支出</t>
  </si>
  <si>
    <t>二、补助下级支出</t>
  </si>
  <si>
    <t>三、上解支出</t>
  </si>
  <si>
    <t>四、地方政府债务转贷支出</t>
  </si>
  <si>
    <t>收入总计</t>
  </si>
  <si>
    <t>支出总计</t>
  </si>
  <si>
    <t>2020年市本级政府性基金预算收支调整情况表</t>
  </si>
  <si>
    <t>收入项目</t>
  </si>
  <si>
    <t>调整后预算数</t>
  </si>
  <si>
    <t>支出项目</t>
  </si>
  <si>
    <t>新增债券</t>
  </si>
  <si>
    <t>抗疫特别国债</t>
  </si>
  <si>
    <t>一、政府性基金预算收入</t>
  </si>
  <si>
    <t>一、政府性基金预算支出</t>
  </si>
  <si>
    <t>（一）文化旅游体育与传媒支出</t>
  </si>
  <si>
    <t>（一）旅游发展基金支出</t>
  </si>
  <si>
    <t>（二）社会保障和就业支出</t>
  </si>
  <si>
    <t>（二）大中型水库移民后期扶持基金</t>
  </si>
  <si>
    <t>（三）城乡社区支出</t>
  </si>
  <si>
    <t>（三）彩票公益金安排的支出</t>
  </si>
  <si>
    <t>（四）其他支出</t>
  </si>
  <si>
    <t>（四）彩票发行机构和彩票销售机构的业务费安排的支出</t>
  </si>
  <si>
    <t>（五）债务付息支出</t>
  </si>
  <si>
    <t>三、地方政府专项债务转贷收入</t>
  </si>
  <si>
    <t>二、地方政府专项债务转贷支出</t>
  </si>
  <si>
    <t>四、上年结转</t>
  </si>
  <si>
    <t>基金收入合计</t>
  </si>
  <si>
    <t>基金支出合计</t>
  </si>
  <si>
    <t>一、一般公共服务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</si>
  <si>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</si>
  <si>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</si>
  <si>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</si>
  <si>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</si>
  <si>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</si>
  <si>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</si>
  <si>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</si>
  <si>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</si>
  <si>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</si>
  <si>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</si>
  <si>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</si>
  <si>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</si>
  <si>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</si>
  <si>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十八、自然资源海洋气象等支出</t>
  </si>
  <si>
    <t>十九、住房保障支出</t>
  </si>
  <si>
    <t>二十一、灾害防治及应急管理支出</t>
  </si>
  <si>
    <t>二十二、预备费</t>
  </si>
  <si>
    <t>二十三、债务付息支出</t>
  </si>
  <si>
    <t>二十五、其他支出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</si>
</sst>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4"/>
      <color indexed="8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sz val="12"/>
      <name val="黑体"/>
      <charset val="134"/>
    </font>
    <font>
      <sz val="12"/>
      <color indexed="8"/>
      <name val="宋体"/>
      <charset val="134"/>
    </font>
    <font>
      <sz val="11"/>
      <color indexed="42"/>
      <name val="宋体"/>
      <charset val="0"/>
    </font>
    <font>
      <b/>
      <sz val="11"/>
      <color indexed="8"/>
      <name val="宋体"/>
      <charset val="0"/>
    </font>
    <font>
      <sz val="11"/>
      <color indexed="8"/>
      <name val="宋体"/>
      <charset val="0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17"/>
      <name val="宋体"/>
      <charset val="0"/>
    </font>
    <font>
      <u/>
      <sz val="11"/>
      <color indexed="20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15" borderId="11" applyNumberFormat="0" applyAlignment="0" applyProtection="0">
      <alignment vertical="center"/>
    </xf>
    <xf numFmtId="0" fontId="19" fillId="15" borderId="10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right" vertical="center"/>
    </xf>
    <xf numFmtId="0" fontId="1" fillId="2" borderId="2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right" vertical="center"/>
    </xf>
    <xf numFmtId="176" fontId="3" fillId="0" borderId="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right" vertical="center"/>
    </xf>
    <xf numFmtId="0" fontId="3" fillId="0" borderId="1" xfId="0" applyNumberFormat="1" applyFont="1" applyFill="1" applyBorder="1" applyAlignment="1">
      <alignment vertical="center" wrapText="1"/>
    </xf>
    <xf numFmtId="0" fontId="3" fillId="0" borderId="3" xfId="0" applyNumberFormat="1" applyFont="1" applyFill="1" applyBorder="1" applyAlignment="1">
      <alignment horizontal="right" vertical="center"/>
    </xf>
    <xf numFmtId="176" fontId="3" fillId="0" borderId="1" xfId="0" applyNumberFormat="1" applyFont="1" applyFill="1" applyBorder="1" applyAlignment="1">
      <alignment horizontal="left" vertical="center" wrapText="1" indent="1"/>
    </xf>
    <xf numFmtId="1" fontId="1" fillId="0" borderId="4" xfId="0" applyNumberFormat="1" applyFont="1" applyFill="1" applyBorder="1" applyAlignment="1" applyProtection="1">
      <alignment horizontal="left" vertical="center"/>
      <protection locked="0"/>
    </xf>
    <xf numFmtId="0" fontId="3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right" wrapText="1"/>
    </xf>
    <xf numFmtId="0" fontId="5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6" fillId="3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1" fontId="3" fillId="0" borderId="1" xfId="0" applyNumberFormat="1" applyFont="1" applyFill="1" applyBorder="1" applyAlignment="1" applyProtection="1">
      <alignment horizontal="left" vertical="center"/>
      <protection locked="0"/>
    </xf>
    <xf numFmtId="0" fontId="3" fillId="0" borderId="1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left" vertical="center" indent="2"/>
    </xf>
    <xf numFmtId="0" fontId="3" fillId="0" borderId="1" xfId="0" applyFont="1" applyFill="1" applyBorder="1" applyAlignment="1">
      <alignment horizontal="left" vertical="center" wrapText="1"/>
    </xf>
    <xf numFmtId="1" fontId="3" fillId="0" borderId="1" xfId="0" applyNumberFormat="1" applyFont="1" applyFill="1" applyBorder="1" applyAlignment="1" applyProtection="1">
      <alignment vertical="center"/>
      <protection locked="0"/>
    </xf>
    <xf numFmtId="1" fontId="6" fillId="0" borderId="1" xfId="0" applyNumberFormat="1" applyFont="1" applyFill="1" applyBorder="1" applyAlignment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43"/>
  <sheetViews>
    <sheetView showZeros="0" tabSelected="1" zoomScale="70" zoomScaleNormal="70" topLeftCell="A18" workbookViewId="0">
      <selection activeCell="G31" sqref="G31"/>
    </sheetView>
  </sheetViews>
  <sheetFormatPr defaultColWidth="7.71428571428571" defaultRowHeight="17.5"/>
  <cols>
    <col min="1" max="1" width="25.9142857142857" style="21" customWidth="1"/>
    <col min="2" max="2" width="13.3642857142857" style="21" customWidth="1"/>
    <col min="3" max="4" width="10.2" style="21" customWidth="1"/>
    <col min="5" max="5" width="31.1928571428571" style="21" customWidth="1"/>
    <col min="6" max="6" width="12.3428571428571" style="21" customWidth="1"/>
    <col min="7" max="7" width="8.97857142857143" style="21" customWidth="1"/>
    <col min="8" max="8" width="14.2857142857143" style="21" customWidth="1"/>
    <col min="9" max="248" width="7.71428571428571" style="21"/>
    <col min="249" max="16375" width="7.71428571428571" style="19"/>
  </cols>
  <sheetData>
    <row r="1" s="18" customFormat="1" ht="2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9" customFormat="1" ht="20.25" customHeight="1" spans="1:248">
      <c r="A2" s="18"/>
      <c r="B2" s="18"/>
      <c r="C2" s="21"/>
      <c r="D2" s="21"/>
      <c r="E2" s="21"/>
      <c r="F2" s="21"/>
      <c r="G2" s="21"/>
      <c r="H2" s="22" t="s">
        <v>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</row>
    <row r="3" s="19" customFormat="1" ht="20" customHeight="1" spans="1:248">
      <c r="A3" s="23" t="s">
        <v>2</v>
      </c>
      <c r="B3" s="23"/>
      <c r="C3" s="23"/>
      <c r="D3" s="23"/>
      <c r="E3" s="23" t="s">
        <v>3</v>
      </c>
      <c r="F3" s="23"/>
      <c r="G3" s="23"/>
      <c r="H3" s="23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21"/>
      <c r="GD3" s="21"/>
      <c r="GE3" s="21"/>
      <c r="GF3" s="21"/>
      <c r="GG3" s="21"/>
      <c r="GH3" s="21"/>
      <c r="GI3" s="21"/>
      <c r="GJ3" s="21"/>
      <c r="GK3" s="21"/>
      <c r="GL3" s="21"/>
      <c r="GM3" s="21"/>
      <c r="GN3" s="21"/>
      <c r="GO3" s="21"/>
      <c r="GP3" s="21"/>
      <c r="GQ3" s="21"/>
      <c r="GR3" s="21"/>
      <c r="GS3" s="21"/>
      <c r="GT3" s="21"/>
      <c r="GU3" s="21"/>
      <c r="GV3" s="21"/>
      <c r="GW3" s="21"/>
      <c r="GX3" s="21"/>
      <c r="GY3" s="21"/>
      <c r="GZ3" s="21"/>
      <c r="HA3" s="21"/>
      <c r="HB3" s="21"/>
      <c r="HC3" s="21"/>
      <c r="HD3" s="21"/>
      <c r="HE3" s="21"/>
      <c r="HF3" s="21"/>
      <c r="HG3" s="21"/>
      <c r="HH3" s="21"/>
      <c r="HI3" s="21"/>
      <c r="HJ3" s="21"/>
      <c r="HK3" s="21"/>
      <c r="HL3" s="21"/>
      <c r="HM3" s="21"/>
      <c r="HN3" s="21"/>
      <c r="HO3" s="21"/>
      <c r="HP3" s="21"/>
      <c r="HQ3" s="21"/>
      <c r="HR3" s="21"/>
      <c r="HS3" s="21"/>
      <c r="HT3" s="21"/>
      <c r="HU3" s="21"/>
      <c r="HV3" s="21"/>
      <c r="HW3" s="21"/>
      <c r="HX3" s="21"/>
      <c r="HY3" s="21"/>
      <c r="HZ3" s="21"/>
      <c r="IA3" s="21"/>
      <c r="IB3" s="21"/>
      <c r="IC3" s="21"/>
      <c r="ID3" s="21"/>
      <c r="IE3" s="21"/>
      <c r="IF3" s="21"/>
      <c r="IG3" s="21"/>
      <c r="IH3" s="21"/>
      <c r="II3" s="21"/>
      <c r="IJ3" s="21"/>
      <c r="IK3" s="21"/>
      <c r="IL3" s="21"/>
      <c r="IM3" s="21"/>
      <c r="IN3" s="21"/>
    </row>
    <row r="4" s="19" customFormat="1" ht="32" customHeight="1" spans="1:248">
      <c r="A4" s="23" t="s">
        <v>4</v>
      </c>
      <c r="B4" s="23" t="s">
        <v>5</v>
      </c>
      <c r="C4" s="23" t="s">
        <v>6</v>
      </c>
      <c r="D4" s="24" t="s">
        <v>7</v>
      </c>
      <c r="E4" s="23" t="s">
        <v>4</v>
      </c>
      <c r="F4" s="23" t="s">
        <v>5</v>
      </c>
      <c r="G4" s="23" t="s">
        <v>6</v>
      </c>
      <c r="H4" s="24" t="s">
        <v>7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  <c r="IN4" s="21"/>
    </row>
    <row r="5" s="19" customFormat="1" ht="22" customHeight="1" spans="1:248">
      <c r="A5" s="25" t="s">
        <v>8</v>
      </c>
      <c r="B5" s="11">
        <v>19000</v>
      </c>
      <c r="C5" s="26"/>
      <c r="D5" s="26">
        <f t="shared" ref="D5:D8" si="0">B5+C5</f>
        <v>19000</v>
      </c>
      <c r="E5" s="27" t="s">
        <v>9</v>
      </c>
      <c r="F5" s="26">
        <f>F6+F7+F8</f>
        <v>377536</v>
      </c>
      <c r="G5" s="26">
        <f>SUM(G9:G27)</f>
        <v>48000</v>
      </c>
      <c r="H5" s="26">
        <f>F5+G5</f>
        <v>425536</v>
      </c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</row>
    <row r="6" s="19" customFormat="1" ht="22" customHeight="1" spans="1:248">
      <c r="A6" s="25" t="s">
        <v>10</v>
      </c>
      <c r="B6" s="11">
        <v>199089</v>
      </c>
      <c r="C6" s="26"/>
      <c r="D6" s="26">
        <f t="shared" si="0"/>
        <v>199089</v>
      </c>
      <c r="E6" s="25" t="s">
        <v>11</v>
      </c>
      <c r="F6" s="26">
        <v>79838</v>
      </c>
      <c r="G6" s="26"/>
      <c r="H6" s="26">
        <f>F6+G6</f>
        <v>79838</v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  <c r="IL6" s="21"/>
      <c r="IM6" s="21"/>
      <c r="IN6" s="21"/>
    </row>
    <row r="7" s="19" customFormat="1" ht="22" customHeight="1" spans="1:248">
      <c r="A7" s="25" t="s">
        <v>12</v>
      </c>
      <c r="B7" s="11">
        <v>222120</v>
      </c>
      <c r="C7" s="26"/>
      <c r="D7" s="26">
        <f t="shared" si="0"/>
        <v>222120</v>
      </c>
      <c r="E7" s="25" t="s">
        <v>13</v>
      </c>
      <c r="F7" s="26">
        <v>2198</v>
      </c>
      <c r="G7" s="26"/>
      <c r="H7" s="26">
        <f>F7+G7</f>
        <v>2198</v>
      </c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</row>
    <row r="8" s="19" customFormat="1" ht="22" customHeight="1" spans="1:248">
      <c r="A8" s="28" t="s">
        <v>14</v>
      </c>
      <c r="B8" s="11"/>
      <c r="C8" s="26">
        <v>86000</v>
      </c>
      <c r="D8" s="26">
        <f t="shared" si="0"/>
        <v>86000</v>
      </c>
      <c r="E8" s="26" t="s">
        <v>15</v>
      </c>
      <c r="F8" s="26">
        <f>SUM(F9:F27)</f>
        <v>295500</v>
      </c>
      <c r="G8" s="26">
        <f>SUM(G9:G27)</f>
        <v>48000</v>
      </c>
      <c r="H8" s="26">
        <f>F8+G8</f>
        <v>343500</v>
      </c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1"/>
      <c r="II8" s="21"/>
      <c r="IJ8" s="21"/>
      <c r="IK8" s="21"/>
      <c r="IL8" s="21"/>
      <c r="IM8" s="21"/>
      <c r="IN8" s="21"/>
    </row>
    <row r="9" s="19" customFormat="1" ht="22" customHeight="1" spans="1:248">
      <c r="A9" s="25"/>
      <c r="B9" s="11"/>
      <c r="C9" s="26"/>
      <c r="D9" s="26"/>
      <c r="E9" s="28" t="s">
        <v>16</v>
      </c>
      <c r="F9" s="29">
        <v>32914</v>
      </c>
      <c r="G9" s="26"/>
      <c r="H9" s="26">
        <f>F9+G9</f>
        <v>32914</v>
      </c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  <c r="IC9" s="21"/>
      <c r="ID9" s="21"/>
      <c r="IE9" s="21"/>
      <c r="IF9" s="21"/>
      <c r="IG9" s="21"/>
      <c r="IH9" s="21"/>
      <c r="II9" s="21"/>
      <c r="IJ9" s="21"/>
      <c r="IK9" s="21"/>
      <c r="IL9" s="21"/>
      <c r="IM9" s="21"/>
      <c r="IN9" s="21"/>
    </row>
    <row r="10" s="19" customFormat="1" ht="22" customHeight="1" spans="1:248">
      <c r="A10" s="25"/>
      <c r="B10" s="11"/>
      <c r="C10" s="26"/>
      <c r="D10" s="26"/>
      <c r="E10" s="30" t="s">
        <v>17</v>
      </c>
      <c r="F10" s="29">
        <v>17574</v>
      </c>
      <c r="G10" s="26">
        <v>300</v>
      </c>
      <c r="H10" s="26">
        <f t="shared" ref="H10:H32" si="1">F10+G10</f>
        <v>17874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  <c r="IJ10" s="21"/>
      <c r="IK10" s="21"/>
      <c r="IL10" s="21"/>
      <c r="IM10" s="21"/>
      <c r="IN10" s="21"/>
    </row>
    <row r="11" s="19" customFormat="1" ht="22" customHeight="1" spans="1:248">
      <c r="A11" s="28"/>
      <c r="B11" s="11"/>
      <c r="C11" s="26"/>
      <c r="D11" s="26"/>
      <c r="E11" s="30" t="s">
        <v>18</v>
      </c>
      <c r="F11" s="29">
        <v>27894</v>
      </c>
      <c r="G11" s="26"/>
      <c r="H11" s="26">
        <f t="shared" si="1"/>
        <v>27894</v>
      </c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</row>
    <row r="12" s="19" customFormat="1" ht="22" customHeight="1" spans="1:248">
      <c r="A12" s="25"/>
      <c r="B12" s="11"/>
      <c r="C12" s="26"/>
      <c r="D12" s="26">
        <f t="shared" ref="D9:D31" si="2">B12+C12</f>
        <v>0</v>
      </c>
      <c r="E12" s="30" t="s">
        <v>19</v>
      </c>
      <c r="F12" s="29">
        <v>3998</v>
      </c>
      <c r="G12" s="26"/>
      <c r="H12" s="26">
        <f t="shared" si="1"/>
        <v>3998</v>
      </c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</row>
    <row r="13" s="19" customFormat="1" ht="22" customHeight="1" spans="1:248">
      <c r="A13" s="25"/>
      <c r="B13" s="11"/>
      <c r="C13" s="26"/>
      <c r="D13" s="26">
        <f t="shared" si="2"/>
        <v>0</v>
      </c>
      <c r="E13" s="30" t="s">
        <v>20</v>
      </c>
      <c r="F13" s="29">
        <v>12890</v>
      </c>
      <c r="G13" s="26"/>
      <c r="H13" s="26">
        <f t="shared" si="1"/>
        <v>12890</v>
      </c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  <c r="IN13" s="21"/>
    </row>
    <row r="14" s="19" customFormat="1" ht="22" customHeight="1" spans="1:248">
      <c r="A14" s="25"/>
      <c r="B14" s="11"/>
      <c r="C14" s="26"/>
      <c r="D14" s="26">
        <f t="shared" si="2"/>
        <v>0</v>
      </c>
      <c r="E14" s="30" t="s">
        <v>21</v>
      </c>
      <c r="F14" s="29">
        <v>50183</v>
      </c>
      <c r="G14" s="26">
        <v>2000</v>
      </c>
      <c r="H14" s="26">
        <f t="shared" si="1"/>
        <v>52183</v>
      </c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21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21"/>
      <c r="FE14" s="21"/>
      <c r="FF14" s="21"/>
      <c r="FG14" s="21"/>
      <c r="FH14" s="21"/>
      <c r="FI14" s="21"/>
      <c r="FJ14" s="21"/>
      <c r="FK14" s="21"/>
      <c r="FL14" s="21"/>
      <c r="FM14" s="21"/>
      <c r="FN14" s="21"/>
      <c r="FO14" s="21"/>
      <c r="FP14" s="21"/>
      <c r="FQ14" s="21"/>
      <c r="FR14" s="21"/>
      <c r="FS14" s="21"/>
      <c r="FT14" s="21"/>
      <c r="FU14" s="21"/>
      <c r="FV14" s="21"/>
      <c r="FW14" s="21"/>
      <c r="FX14" s="21"/>
      <c r="FY14" s="21"/>
      <c r="FZ14" s="21"/>
      <c r="GA14" s="21"/>
      <c r="GB14" s="21"/>
      <c r="GC14" s="21"/>
      <c r="GD14" s="21"/>
      <c r="GE14" s="21"/>
      <c r="GF14" s="21"/>
      <c r="GG14" s="21"/>
      <c r="GH14" s="21"/>
      <c r="GI14" s="21"/>
      <c r="GJ14" s="21"/>
      <c r="GK14" s="21"/>
      <c r="GL14" s="21"/>
      <c r="GM14" s="21"/>
      <c r="GN14" s="21"/>
      <c r="GO14" s="21"/>
      <c r="GP14" s="21"/>
      <c r="GQ14" s="21"/>
      <c r="GR14" s="21"/>
      <c r="GS14" s="21"/>
      <c r="GT14" s="21"/>
      <c r="GU14" s="21"/>
      <c r="GV14" s="21"/>
      <c r="GW14" s="21"/>
      <c r="GX14" s="21"/>
      <c r="GY14" s="21"/>
      <c r="GZ14" s="21"/>
      <c r="HA14" s="21"/>
      <c r="HB14" s="21"/>
      <c r="HC14" s="21"/>
      <c r="HD14" s="21"/>
      <c r="HE14" s="21"/>
      <c r="HF14" s="21"/>
      <c r="HG14" s="21"/>
      <c r="HH14" s="21"/>
      <c r="HI14" s="21"/>
      <c r="HJ14" s="21"/>
      <c r="HK14" s="21"/>
      <c r="HL14" s="21"/>
      <c r="HM14" s="21"/>
      <c r="HN14" s="21"/>
      <c r="HO14" s="21"/>
      <c r="HP14" s="21"/>
      <c r="HQ14" s="21"/>
      <c r="HR14" s="21"/>
      <c r="HS14" s="21"/>
      <c r="HT14" s="21"/>
      <c r="HU14" s="21"/>
      <c r="HV14" s="21"/>
      <c r="HW14" s="21"/>
      <c r="HX14" s="21"/>
      <c r="HY14" s="21"/>
      <c r="HZ14" s="21"/>
      <c r="IA14" s="21"/>
      <c r="IB14" s="21"/>
      <c r="IC14" s="21"/>
      <c r="ID14" s="21"/>
      <c r="IE14" s="21"/>
      <c r="IF14" s="21"/>
      <c r="IG14" s="21"/>
      <c r="IH14" s="21"/>
      <c r="II14" s="21"/>
      <c r="IJ14" s="21"/>
      <c r="IK14" s="21"/>
      <c r="IL14" s="21"/>
      <c r="IM14" s="21"/>
      <c r="IN14" s="21"/>
    </row>
    <row r="15" s="19" customFormat="1" ht="22" customHeight="1" spans="1:248">
      <c r="A15" s="25"/>
      <c r="B15" s="11"/>
      <c r="C15" s="26"/>
      <c r="D15" s="26">
        <f t="shared" si="2"/>
        <v>0</v>
      </c>
      <c r="E15" s="30" t="s">
        <v>22</v>
      </c>
      <c r="F15" s="29">
        <v>38091</v>
      </c>
      <c r="G15" s="26">
        <v>7500</v>
      </c>
      <c r="H15" s="26">
        <f t="shared" si="1"/>
        <v>45591</v>
      </c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  <c r="IN15" s="21"/>
    </row>
    <row r="16" s="19" customFormat="1" ht="22" customHeight="1" spans="1:248">
      <c r="A16" s="25"/>
      <c r="B16" s="11"/>
      <c r="C16" s="26"/>
      <c r="D16" s="26">
        <f t="shared" si="2"/>
        <v>0</v>
      </c>
      <c r="E16" s="30" t="s">
        <v>23</v>
      </c>
      <c r="F16" s="29">
        <v>3689</v>
      </c>
      <c r="G16" s="26"/>
      <c r="H16" s="26">
        <f t="shared" si="1"/>
        <v>3689</v>
      </c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  <c r="IK16" s="21"/>
      <c r="IL16" s="21"/>
      <c r="IM16" s="21"/>
      <c r="IN16" s="21"/>
    </row>
    <row r="17" s="19" customFormat="1" ht="22" customHeight="1" spans="1:248">
      <c r="A17" s="25"/>
      <c r="B17" s="11"/>
      <c r="C17" s="26"/>
      <c r="D17" s="26">
        <f t="shared" si="2"/>
        <v>0</v>
      </c>
      <c r="E17" s="30" t="s">
        <v>24</v>
      </c>
      <c r="F17" s="29">
        <v>14429</v>
      </c>
      <c r="G17" s="26">
        <v>14200</v>
      </c>
      <c r="H17" s="26">
        <f t="shared" si="1"/>
        <v>28629</v>
      </c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</row>
    <row r="18" s="19" customFormat="1" ht="22" customHeight="1" spans="1:248">
      <c r="A18" s="25"/>
      <c r="B18" s="11"/>
      <c r="C18" s="26"/>
      <c r="D18" s="26">
        <f t="shared" si="2"/>
        <v>0</v>
      </c>
      <c r="E18" s="30" t="s">
        <v>25</v>
      </c>
      <c r="F18" s="29">
        <v>6885</v>
      </c>
      <c r="G18" s="26"/>
      <c r="H18" s="26">
        <f t="shared" si="1"/>
        <v>6885</v>
      </c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</row>
    <row r="19" s="19" customFormat="1" ht="22" customHeight="1" spans="1:248">
      <c r="A19" s="25"/>
      <c r="B19" s="11"/>
      <c r="C19" s="26"/>
      <c r="D19" s="26">
        <f t="shared" si="2"/>
        <v>0</v>
      </c>
      <c r="E19" s="30" t="s">
        <v>26</v>
      </c>
      <c r="F19" s="29">
        <v>23799</v>
      </c>
      <c r="G19" s="26">
        <v>22000</v>
      </c>
      <c r="H19" s="26">
        <f t="shared" si="1"/>
        <v>45799</v>
      </c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21"/>
      <c r="EX19" s="21"/>
      <c r="EY19" s="21"/>
      <c r="EZ19" s="21"/>
      <c r="FA19" s="21"/>
      <c r="FB19" s="21"/>
      <c r="FC19" s="21"/>
      <c r="FD19" s="21"/>
      <c r="FE19" s="21"/>
      <c r="FF19" s="21"/>
      <c r="FG19" s="21"/>
      <c r="FH19" s="21"/>
      <c r="FI19" s="21"/>
      <c r="FJ19" s="21"/>
      <c r="FK19" s="21"/>
      <c r="FL19" s="21"/>
      <c r="FM19" s="21"/>
      <c r="FN19" s="21"/>
      <c r="FO19" s="21"/>
      <c r="FP19" s="21"/>
      <c r="FQ19" s="21"/>
      <c r="FR19" s="21"/>
      <c r="FS19" s="21"/>
      <c r="FT19" s="21"/>
      <c r="FU19" s="21"/>
      <c r="FV19" s="21"/>
      <c r="FW19" s="21"/>
      <c r="FX19" s="21"/>
      <c r="FY19" s="21"/>
      <c r="FZ19" s="21"/>
      <c r="GA19" s="21"/>
      <c r="GB19" s="21"/>
      <c r="GC19" s="21"/>
      <c r="GD19" s="21"/>
      <c r="GE19" s="21"/>
      <c r="GF19" s="21"/>
      <c r="GG19" s="21"/>
      <c r="GH19" s="21"/>
      <c r="GI19" s="21"/>
      <c r="GJ19" s="21"/>
      <c r="GK19" s="21"/>
      <c r="GL19" s="21"/>
      <c r="GM19" s="21"/>
      <c r="GN19" s="21"/>
      <c r="GO19" s="21"/>
      <c r="GP19" s="21"/>
      <c r="GQ19" s="21"/>
      <c r="GR19" s="21"/>
      <c r="GS19" s="21"/>
      <c r="GT19" s="21"/>
      <c r="GU19" s="21"/>
      <c r="GV19" s="21"/>
      <c r="GW19" s="21"/>
      <c r="GX19" s="21"/>
      <c r="GY19" s="21"/>
      <c r="GZ19" s="21"/>
      <c r="HA19" s="21"/>
      <c r="HB19" s="21"/>
      <c r="HC19" s="21"/>
      <c r="HD19" s="21"/>
      <c r="HE19" s="21"/>
      <c r="HF19" s="21"/>
      <c r="HG19" s="21"/>
      <c r="HH19" s="21"/>
      <c r="HI19" s="21"/>
      <c r="HJ19" s="21"/>
      <c r="HK19" s="21"/>
      <c r="HL19" s="21"/>
      <c r="HM19" s="21"/>
      <c r="HN19" s="21"/>
      <c r="HO19" s="21"/>
      <c r="HP19" s="21"/>
      <c r="HQ19" s="21"/>
      <c r="HR19" s="21"/>
      <c r="HS19" s="21"/>
      <c r="HT19" s="21"/>
      <c r="HU19" s="21"/>
      <c r="HV19" s="21"/>
      <c r="HW19" s="21"/>
      <c r="HX19" s="21"/>
      <c r="HY19" s="21"/>
      <c r="HZ19" s="21"/>
      <c r="IA19" s="21"/>
      <c r="IB19" s="21"/>
      <c r="IC19" s="21"/>
      <c r="ID19" s="21"/>
      <c r="IE19" s="21"/>
      <c r="IF19" s="21"/>
      <c r="IG19" s="21"/>
      <c r="IH19" s="21"/>
      <c r="II19" s="21"/>
      <c r="IJ19" s="21"/>
      <c r="IK19" s="21"/>
      <c r="IL19" s="21"/>
      <c r="IM19" s="21"/>
      <c r="IN19" s="21"/>
    </row>
    <row r="20" s="19" customFormat="1" ht="22" customHeight="1" spans="1:248">
      <c r="A20" s="25"/>
      <c r="B20" s="11"/>
      <c r="C20" s="26"/>
      <c r="D20" s="26">
        <f t="shared" si="2"/>
        <v>0</v>
      </c>
      <c r="E20" s="30" t="s">
        <v>27</v>
      </c>
      <c r="F20" s="29">
        <v>733</v>
      </c>
      <c r="G20" s="26"/>
      <c r="H20" s="26">
        <f t="shared" si="1"/>
        <v>733</v>
      </c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21"/>
      <c r="DA20" s="21"/>
      <c r="DB20" s="21"/>
      <c r="DC20" s="21"/>
      <c r="DD20" s="21"/>
      <c r="DE20" s="21"/>
      <c r="DF20" s="21"/>
      <c r="DG20" s="21"/>
      <c r="DH20" s="21"/>
      <c r="DI20" s="21"/>
      <c r="DJ20" s="21"/>
      <c r="DK20" s="21"/>
      <c r="DL20" s="21"/>
      <c r="DM20" s="21"/>
      <c r="DN20" s="21"/>
      <c r="DO20" s="21"/>
      <c r="DP20" s="21"/>
      <c r="DQ20" s="21"/>
      <c r="DR20" s="21"/>
      <c r="DS20" s="21"/>
      <c r="DT20" s="21"/>
      <c r="DU20" s="21"/>
      <c r="DV20" s="21"/>
      <c r="DW20" s="21"/>
      <c r="DX20" s="21"/>
      <c r="DY20" s="21"/>
      <c r="DZ20" s="21"/>
      <c r="EA20" s="21"/>
      <c r="EB20" s="21"/>
      <c r="EC20" s="21"/>
      <c r="ED20" s="21"/>
      <c r="EE20" s="21"/>
      <c r="EF20" s="21"/>
      <c r="EG20" s="21"/>
      <c r="EH20" s="21"/>
      <c r="EI20" s="21"/>
      <c r="EJ20" s="21"/>
      <c r="EK20" s="21"/>
      <c r="EL20" s="21"/>
      <c r="EM20" s="21"/>
      <c r="EN20" s="21"/>
      <c r="EO20" s="21"/>
      <c r="EP20" s="21"/>
      <c r="EQ20" s="21"/>
      <c r="ER20" s="21"/>
      <c r="ES20" s="21"/>
      <c r="ET20" s="21"/>
      <c r="EU20" s="21"/>
      <c r="EV20" s="21"/>
      <c r="EW20" s="21"/>
      <c r="EX20" s="21"/>
      <c r="EY20" s="21"/>
      <c r="EZ20" s="21"/>
      <c r="FA20" s="21"/>
      <c r="FB20" s="21"/>
      <c r="FC20" s="21"/>
      <c r="FD20" s="21"/>
      <c r="FE20" s="21"/>
      <c r="FF20" s="21"/>
      <c r="FG20" s="21"/>
      <c r="FH20" s="21"/>
      <c r="FI20" s="21"/>
      <c r="FJ20" s="21"/>
      <c r="FK20" s="21"/>
      <c r="FL20" s="21"/>
      <c r="FM20" s="21"/>
      <c r="FN20" s="21"/>
      <c r="FO20" s="21"/>
      <c r="FP20" s="21"/>
      <c r="FQ20" s="21"/>
      <c r="FR20" s="21"/>
      <c r="FS20" s="21"/>
      <c r="FT20" s="21"/>
      <c r="FU20" s="21"/>
      <c r="FV20" s="21"/>
      <c r="FW20" s="21"/>
      <c r="FX20" s="21"/>
      <c r="FY20" s="21"/>
      <c r="FZ20" s="21"/>
      <c r="GA20" s="21"/>
      <c r="GB20" s="21"/>
      <c r="GC20" s="21"/>
      <c r="GD20" s="21"/>
      <c r="GE20" s="21"/>
      <c r="GF20" s="21"/>
      <c r="GG20" s="21"/>
      <c r="GH20" s="21"/>
      <c r="GI20" s="21"/>
      <c r="GJ20" s="21"/>
      <c r="GK20" s="21"/>
      <c r="GL20" s="21"/>
      <c r="GM20" s="21"/>
      <c r="GN20" s="21"/>
      <c r="GO20" s="21"/>
      <c r="GP20" s="21"/>
      <c r="GQ20" s="21"/>
      <c r="GR20" s="21"/>
      <c r="GS20" s="21"/>
      <c r="GT20" s="21"/>
      <c r="GU20" s="21"/>
      <c r="GV20" s="21"/>
      <c r="GW20" s="21"/>
      <c r="GX20" s="21"/>
      <c r="GY20" s="21"/>
      <c r="GZ20" s="21"/>
      <c r="HA20" s="21"/>
      <c r="HB20" s="21"/>
      <c r="HC20" s="21"/>
      <c r="HD20" s="21"/>
      <c r="HE20" s="21"/>
      <c r="HF20" s="21"/>
      <c r="HG20" s="21"/>
      <c r="HH20" s="21"/>
      <c r="HI20" s="21"/>
      <c r="HJ20" s="21"/>
      <c r="HK20" s="21"/>
      <c r="HL20" s="21"/>
      <c r="HM20" s="21"/>
      <c r="HN20" s="21"/>
      <c r="HO20" s="21"/>
      <c r="HP20" s="21"/>
      <c r="HQ20" s="21"/>
      <c r="HR20" s="21"/>
      <c r="HS20" s="21"/>
      <c r="HT20" s="21"/>
      <c r="HU20" s="21"/>
      <c r="HV20" s="21"/>
      <c r="HW20" s="21"/>
      <c r="HX20" s="21"/>
      <c r="HY20" s="21"/>
      <c r="HZ20" s="21"/>
      <c r="IA20" s="21"/>
      <c r="IB20" s="21"/>
      <c r="IC20" s="21"/>
      <c r="ID20" s="21"/>
      <c r="IE20" s="21"/>
      <c r="IF20" s="21"/>
      <c r="IG20" s="21"/>
      <c r="IH20" s="21"/>
      <c r="II20" s="21"/>
      <c r="IJ20" s="21"/>
      <c r="IK20" s="21"/>
      <c r="IL20" s="21"/>
      <c r="IM20" s="21"/>
      <c r="IN20" s="21"/>
    </row>
    <row r="21" s="19" customFormat="1" ht="22" customHeight="1" spans="1:248">
      <c r="A21" s="25"/>
      <c r="B21" s="11"/>
      <c r="C21" s="26"/>
      <c r="D21" s="26">
        <f t="shared" si="2"/>
        <v>0</v>
      </c>
      <c r="E21" s="30" t="s">
        <v>28</v>
      </c>
      <c r="F21" s="29">
        <v>270</v>
      </c>
      <c r="G21" s="26"/>
      <c r="H21" s="26">
        <f t="shared" si="1"/>
        <v>270</v>
      </c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  <c r="CQ21" s="21"/>
      <c r="CR21" s="21"/>
      <c r="CS21" s="21"/>
      <c r="CT21" s="21"/>
      <c r="CU21" s="21"/>
      <c r="CV21" s="21"/>
      <c r="CW21" s="21"/>
      <c r="CX21" s="21"/>
      <c r="CY21" s="21"/>
      <c r="CZ21" s="21"/>
      <c r="DA21" s="21"/>
      <c r="DB21" s="21"/>
      <c r="DC21" s="21"/>
      <c r="DD21" s="21"/>
      <c r="DE21" s="21"/>
      <c r="DF21" s="21"/>
      <c r="DG21" s="21"/>
      <c r="DH21" s="21"/>
      <c r="DI21" s="21"/>
      <c r="DJ21" s="21"/>
      <c r="DK21" s="21"/>
      <c r="DL21" s="21"/>
      <c r="DM21" s="21"/>
      <c r="DN21" s="21"/>
      <c r="DO21" s="21"/>
      <c r="DP21" s="21"/>
      <c r="DQ21" s="21"/>
      <c r="DR21" s="21"/>
      <c r="DS21" s="21"/>
      <c r="DT21" s="21"/>
      <c r="DU21" s="21"/>
      <c r="DV21" s="21"/>
      <c r="DW21" s="21"/>
      <c r="DX21" s="21"/>
      <c r="DY21" s="21"/>
      <c r="DZ21" s="21"/>
      <c r="EA21" s="21"/>
      <c r="EB21" s="21"/>
      <c r="EC21" s="21"/>
      <c r="ED21" s="21"/>
      <c r="EE21" s="21"/>
      <c r="EF21" s="21"/>
      <c r="EG21" s="21"/>
      <c r="EH21" s="21"/>
      <c r="EI21" s="21"/>
      <c r="EJ21" s="21"/>
      <c r="EK21" s="21"/>
      <c r="EL21" s="21"/>
      <c r="EM21" s="21"/>
      <c r="EN21" s="21"/>
      <c r="EO21" s="21"/>
      <c r="EP21" s="21"/>
      <c r="EQ21" s="21"/>
      <c r="ER21" s="21"/>
      <c r="ES21" s="21"/>
      <c r="ET21" s="21"/>
      <c r="EU21" s="21"/>
      <c r="EV21" s="21"/>
      <c r="EW21" s="21"/>
      <c r="EX21" s="21"/>
      <c r="EY21" s="21"/>
      <c r="EZ21" s="21"/>
      <c r="FA21" s="21"/>
      <c r="FB21" s="21"/>
      <c r="FC21" s="21"/>
      <c r="FD21" s="21"/>
      <c r="FE21" s="21"/>
      <c r="FF21" s="21"/>
      <c r="FG21" s="21"/>
      <c r="FH21" s="21"/>
      <c r="FI21" s="21"/>
      <c r="FJ21" s="21"/>
      <c r="FK21" s="21"/>
      <c r="FL21" s="21"/>
      <c r="FM21" s="21"/>
      <c r="FN21" s="21"/>
      <c r="FO21" s="21"/>
      <c r="FP21" s="21"/>
      <c r="FQ21" s="21"/>
      <c r="FR21" s="21"/>
      <c r="FS21" s="21"/>
      <c r="FT21" s="21"/>
      <c r="FU21" s="21"/>
      <c r="FV21" s="21"/>
      <c r="FW21" s="21"/>
      <c r="FX21" s="21"/>
      <c r="FY21" s="21"/>
      <c r="FZ21" s="21"/>
      <c r="GA21" s="21"/>
      <c r="GB21" s="21"/>
      <c r="GC21" s="21"/>
      <c r="GD21" s="21"/>
      <c r="GE21" s="21"/>
      <c r="GF21" s="21"/>
      <c r="GG21" s="21"/>
      <c r="GH21" s="21"/>
      <c r="GI21" s="21"/>
      <c r="GJ21" s="21"/>
      <c r="GK21" s="21"/>
      <c r="GL21" s="21"/>
      <c r="GM21" s="21"/>
      <c r="GN21" s="21"/>
      <c r="GO21" s="21"/>
      <c r="GP21" s="21"/>
      <c r="GQ21" s="21"/>
      <c r="GR21" s="21"/>
      <c r="GS21" s="21"/>
      <c r="GT21" s="21"/>
      <c r="GU21" s="21"/>
      <c r="GV21" s="21"/>
      <c r="GW21" s="21"/>
      <c r="GX21" s="21"/>
      <c r="GY21" s="21"/>
      <c r="GZ21" s="21"/>
      <c r="HA21" s="21"/>
      <c r="HB21" s="21"/>
      <c r="HC21" s="21"/>
      <c r="HD21" s="21"/>
      <c r="HE21" s="21"/>
      <c r="HF21" s="21"/>
      <c r="HG21" s="21"/>
      <c r="HH21" s="21"/>
      <c r="HI21" s="21"/>
      <c r="HJ21" s="21"/>
      <c r="HK21" s="21"/>
      <c r="HL21" s="21"/>
      <c r="HM21" s="21"/>
      <c r="HN21" s="21"/>
      <c r="HO21" s="21"/>
      <c r="HP21" s="21"/>
      <c r="HQ21" s="21"/>
      <c r="HR21" s="21"/>
      <c r="HS21" s="21"/>
      <c r="HT21" s="21"/>
      <c r="HU21" s="21"/>
      <c r="HV21" s="21"/>
      <c r="HW21" s="21"/>
      <c r="HX21" s="21"/>
      <c r="HY21" s="21"/>
      <c r="HZ21" s="21"/>
      <c r="IA21" s="21"/>
      <c r="IB21" s="21"/>
      <c r="IC21" s="21"/>
      <c r="ID21" s="21"/>
      <c r="IE21" s="21"/>
      <c r="IF21" s="21"/>
      <c r="IG21" s="21"/>
      <c r="IH21" s="21"/>
      <c r="II21" s="21"/>
      <c r="IJ21" s="21"/>
      <c r="IK21" s="21"/>
      <c r="IL21" s="21"/>
      <c r="IM21" s="21"/>
      <c r="IN21" s="21"/>
    </row>
    <row r="22" s="19" customFormat="1" ht="22" customHeight="1" spans="1:248">
      <c r="A22" s="25"/>
      <c r="B22" s="11"/>
      <c r="C22" s="26"/>
      <c r="D22" s="26">
        <f t="shared" si="2"/>
        <v>0</v>
      </c>
      <c r="E22" s="30" t="s">
        <v>29</v>
      </c>
      <c r="F22" s="29">
        <v>1101</v>
      </c>
      <c r="G22" s="26"/>
      <c r="H22" s="26">
        <f t="shared" si="1"/>
        <v>1101</v>
      </c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1"/>
      <c r="CI22" s="21"/>
      <c r="CJ22" s="21"/>
      <c r="CK22" s="21"/>
      <c r="CL22" s="21"/>
      <c r="CM22" s="21"/>
      <c r="CN22" s="21"/>
      <c r="CO22" s="21"/>
      <c r="CP22" s="21"/>
      <c r="CQ22" s="21"/>
      <c r="CR22" s="21"/>
      <c r="CS22" s="21"/>
      <c r="CT22" s="21"/>
      <c r="CU22" s="21"/>
      <c r="CV22" s="21"/>
      <c r="CW22" s="21"/>
      <c r="CX22" s="21"/>
      <c r="CY22" s="21"/>
      <c r="CZ22" s="21"/>
      <c r="DA22" s="21"/>
      <c r="DB22" s="21"/>
      <c r="DC22" s="21"/>
      <c r="DD22" s="21"/>
      <c r="DE22" s="21"/>
      <c r="DF22" s="21"/>
      <c r="DG22" s="21"/>
      <c r="DH22" s="21"/>
      <c r="DI22" s="21"/>
      <c r="DJ22" s="21"/>
      <c r="DK22" s="21"/>
      <c r="DL22" s="21"/>
      <c r="DM22" s="21"/>
      <c r="DN22" s="21"/>
      <c r="DO22" s="21"/>
      <c r="DP22" s="21"/>
      <c r="DQ22" s="21"/>
      <c r="DR22" s="21"/>
      <c r="DS22" s="21"/>
      <c r="DT22" s="21"/>
      <c r="DU22" s="21"/>
      <c r="DV22" s="21"/>
      <c r="DW22" s="21"/>
      <c r="DX22" s="21"/>
      <c r="DY22" s="21"/>
      <c r="DZ22" s="21"/>
      <c r="EA22" s="21"/>
      <c r="EB22" s="21"/>
      <c r="EC22" s="21"/>
      <c r="ED22" s="21"/>
      <c r="EE22" s="21"/>
      <c r="EF22" s="21"/>
      <c r="EG22" s="21"/>
      <c r="EH22" s="21"/>
      <c r="EI22" s="21"/>
      <c r="EJ22" s="21"/>
      <c r="EK22" s="21"/>
      <c r="EL22" s="21"/>
      <c r="EM22" s="21"/>
      <c r="EN22" s="21"/>
      <c r="EO22" s="21"/>
      <c r="EP22" s="21"/>
      <c r="EQ22" s="21"/>
      <c r="ER22" s="21"/>
      <c r="ES22" s="21"/>
      <c r="ET22" s="21"/>
      <c r="EU22" s="21"/>
      <c r="EV22" s="21"/>
      <c r="EW22" s="21"/>
      <c r="EX22" s="21"/>
      <c r="EY22" s="21"/>
      <c r="EZ22" s="21"/>
      <c r="FA22" s="21"/>
      <c r="FB22" s="21"/>
      <c r="FC22" s="21"/>
      <c r="FD22" s="21"/>
      <c r="FE22" s="21"/>
      <c r="FF22" s="21"/>
      <c r="FG22" s="21"/>
      <c r="FH22" s="21"/>
      <c r="FI22" s="21"/>
      <c r="FJ22" s="21"/>
      <c r="FK22" s="21"/>
      <c r="FL22" s="21"/>
      <c r="FM22" s="21"/>
      <c r="FN22" s="21"/>
      <c r="FO22" s="21"/>
      <c r="FP22" s="21"/>
      <c r="FQ22" s="21"/>
      <c r="FR22" s="21"/>
      <c r="FS22" s="21"/>
      <c r="FT22" s="21"/>
      <c r="FU22" s="21"/>
      <c r="FV22" s="21"/>
      <c r="FW22" s="21"/>
      <c r="FX22" s="21"/>
      <c r="FY22" s="21"/>
      <c r="FZ22" s="21"/>
      <c r="GA22" s="21"/>
      <c r="GB22" s="21"/>
      <c r="GC22" s="21"/>
      <c r="GD22" s="21"/>
      <c r="GE22" s="21"/>
      <c r="GF22" s="21"/>
      <c r="GG22" s="21"/>
      <c r="GH22" s="21"/>
      <c r="GI22" s="21"/>
      <c r="GJ22" s="21"/>
      <c r="GK22" s="21"/>
      <c r="GL22" s="21"/>
      <c r="GM22" s="21"/>
      <c r="GN22" s="21"/>
      <c r="GO22" s="21"/>
      <c r="GP22" s="21"/>
      <c r="GQ22" s="21"/>
      <c r="GR22" s="21"/>
      <c r="GS22" s="21"/>
      <c r="GT22" s="21"/>
      <c r="GU22" s="21"/>
      <c r="GV22" s="21"/>
      <c r="GW22" s="21"/>
      <c r="GX22" s="21"/>
      <c r="GY22" s="21"/>
      <c r="GZ22" s="21"/>
      <c r="HA22" s="21"/>
      <c r="HB22" s="21"/>
      <c r="HC22" s="21"/>
      <c r="HD22" s="21"/>
      <c r="HE22" s="21"/>
      <c r="HF22" s="21"/>
      <c r="HG22" s="21"/>
      <c r="HH22" s="21"/>
      <c r="HI22" s="21"/>
      <c r="HJ22" s="21"/>
      <c r="HK22" s="21"/>
      <c r="HL22" s="21"/>
      <c r="HM22" s="21"/>
      <c r="HN22" s="21"/>
      <c r="HO22" s="21"/>
      <c r="HP22" s="21"/>
      <c r="HQ22" s="21"/>
      <c r="HR22" s="21"/>
      <c r="HS22" s="21"/>
      <c r="HT22" s="21"/>
      <c r="HU22" s="21"/>
      <c r="HV22" s="21"/>
      <c r="HW22" s="21"/>
      <c r="HX22" s="21"/>
      <c r="HY22" s="21"/>
      <c r="HZ22" s="21"/>
      <c r="IA22" s="21"/>
      <c r="IB22" s="21"/>
      <c r="IC22" s="21"/>
      <c r="ID22" s="21"/>
      <c r="IE22" s="21"/>
      <c r="IF22" s="21"/>
      <c r="IG22" s="21"/>
      <c r="IH22" s="21"/>
      <c r="II22" s="21"/>
      <c r="IJ22" s="21"/>
      <c r="IK22" s="21"/>
      <c r="IL22" s="21"/>
      <c r="IM22" s="21"/>
      <c r="IN22" s="21"/>
    </row>
    <row r="23" s="19" customFormat="1" ht="22" customHeight="1" spans="1:248">
      <c r="A23" s="25"/>
      <c r="B23" s="11"/>
      <c r="C23" s="26"/>
      <c r="D23" s="26">
        <f t="shared" si="2"/>
        <v>0</v>
      </c>
      <c r="E23" s="30" t="s">
        <v>30</v>
      </c>
      <c r="F23" s="29">
        <v>3514</v>
      </c>
      <c r="G23" s="26"/>
      <c r="H23" s="26">
        <f t="shared" si="1"/>
        <v>3514</v>
      </c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21"/>
      <c r="BS23" s="21"/>
      <c r="BT23" s="21"/>
      <c r="BU23" s="21"/>
      <c r="BV23" s="21"/>
      <c r="BW23" s="21"/>
      <c r="BX23" s="21"/>
      <c r="BY23" s="21"/>
      <c r="BZ23" s="21"/>
      <c r="CA23" s="21"/>
      <c r="CB23" s="21"/>
      <c r="CC23" s="21"/>
      <c r="CD23" s="21"/>
      <c r="CE23" s="21"/>
      <c r="CF23" s="21"/>
      <c r="CG23" s="21"/>
      <c r="CH23" s="21"/>
      <c r="CI23" s="21"/>
      <c r="CJ23" s="21"/>
      <c r="CK23" s="21"/>
      <c r="CL23" s="21"/>
      <c r="CM23" s="21"/>
      <c r="CN23" s="21"/>
      <c r="CO23" s="21"/>
      <c r="CP23" s="21"/>
      <c r="CQ23" s="21"/>
      <c r="CR23" s="21"/>
      <c r="CS23" s="21"/>
      <c r="CT23" s="21"/>
      <c r="CU23" s="21"/>
      <c r="CV23" s="21"/>
      <c r="CW23" s="21"/>
      <c r="CX23" s="21"/>
      <c r="CY23" s="21"/>
      <c r="CZ23" s="21"/>
      <c r="DA23" s="21"/>
      <c r="DB23" s="21"/>
      <c r="DC23" s="21"/>
      <c r="DD23" s="21"/>
      <c r="DE23" s="21"/>
      <c r="DF23" s="21"/>
      <c r="DG23" s="21"/>
      <c r="DH23" s="21"/>
      <c r="DI23" s="21"/>
      <c r="DJ23" s="21"/>
      <c r="DK23" s="21"/>
      <c r="DL23" s="21"/>
      <c r="DM23" s="21"/>
      <c r="DN23" s="21"/>
      <c r="DO23" s="21"/>
      <c r="DP23" s="21"/>
      <c r="DQ23" s="21"/>
      <c r="DR23" s="21"/>
      <c r="DS23" s="21"/>
      <c r="DT23" s="21"/>
      <c r="DU23" s="21"/>
      <c r="DV23" s="21"/>
      <c r="DW23" s="21"/>
      <c r="DX23" s="21"/>
      <c r="DY23" s="21"/>
      <c r="DZ23" s="21"/>
      <c r="EA23" s="21"/>
      <c r="EB23" s="21"/>
      <c r="EC23" s="21"/>
      <c r="ED23" s="21"/>
      <c r="EE23" s="21"/>
      <c r="EF23" s="21"/>
      <c r="EG23" s="21"/>
      <c r="EH23" s="21"/>
      <c r="EI23" s="21"/>
      <c r="EJ23" s="21"/>
      <c r="EK23" s="21"/>
      <c r="EL23" s="21"/>
      <c r="EM23" s="21"/>
      <c r="EN23" s="21"/>
      <c r="EO23" s="21"/>
      <c r="EP23" s="21"/>
      <c r="EQ23" s="21"/>
      <c r="ER23" s="21"/>
      <c r="ES23" s="21"/>
      <c r="ET23" s="21"/>
      <c r="EU23" s="21"/>
      <c r="EV23" s="21"/>
      <c r="EW23" s="21"/>
      <c r="EX23" s="21"/>
      <c r="EY23" s="21"/>
      <c r="EZ23" s="21"/>
      <c r="FA23" s="21"/>
      <c r="FB23" s="21"/>
      <c r="FC23" s="21"/>
      <c r="FD23" s="21"/>
      <c r="FE23" s="21"/>
      <c r="FF23" s="21"/>
      <c r="FG23" s="21"/>
      <c r="FH23" s="21"/>
      <c r="FI23" s="21"/>
      <c r="FJ23" s="21"/>
      <c r="FK23" s="21"/>
      <c r="FL23" s="21"/>
      <c r="FM23" s="21"/>
      <c r="FN23" s="21"/>
      <c r="FO23" s="21"/>
      <c r="FP23" s="21"/>
      <c r="FQ23" s="21"/>
      <c r="FR23" s="21"/>
      <c r="FS23" s="21"/>
      <c r="FT23" s="21"/>
      <c r="FU23" s="21"/>
      <c r="FV23" s="21"/>
      <c r="FW23" s="21"/>
      <c r="FX23" s="21"/>
      <c r="FY23" s="21"/>
      <c r="FZ23" s="21"/>
      <c r="GA23" s="21"/>
      <c r="GB23" s="21"/>
      <c r="GC23" s="21"/>
      <c r="GD23" s="21"/>
      <c r="GE23" s="21"/>
      <c r="GF23" s="21"/>
      <c r="GG23" s="21"/>
      <c r="GH23" s="21"/>
      <c r="GI23" s="21"/>
      <c r="GJ23" s="21"/>
      <c r="GK23" s="21"/>
      <c r="GL23" s="21"/>
      <c r="GM23" s="21"/>
      <c r="GN23" s="21"/>
      <c r="GO23" s="21"/>
      <c r="GP23" s="21"/>
      <c r="GQ23" s="21"/>
      <c r="GR23" s="21"/>
      <c r="GS23" s="21"/>
      <c r="GT23" s="21"/>
      <c r="GU23" s="21"/>
      <c r="GV23" s="21"/>
      <c r="GW23" s="21"/>
      <c r="GX23" s="21"/>
      <c r="GY23" s="21"/>
      <c r="GZ23" s="21"/>
      <c r="HA23" s="21"/>
      <c r="HB23" s="21"/>
      <c r="HC23" s="21"/>
      <c r="HD23" s="21"/>
      <c r="HE23" s="21"/>
      <c r="HF23" s="21"/>
      <c r="HG23" s="21"/>
      <c r="HH23" s="21"/>
      <c r="HI23" s="21"/>
      <c r="HJ23" s="21"/>
      <c r="HK23" s="21"/>
      <c r="HL23" s="21"/>
      <c r="HM23" s="21"/>
      <c r="HN23" s="21"/>
      <c r="HO23" s="21"/>
      <c r="HP23" s="21"/>
      <c r="HQ23" s="21"/>
      <c r="HR23" s="21"/>
      <c r="HS23" s="21"/>
      <c r="HT23" s="21"/>
      <c r="HU23" s="21"/>
      <c r="HV23" s="21"/>
      <c r="HW23" s="21"/>
      <c r="HX23" s="21"/>
      <c r="HY23" s="21"/>
      <c r="HZ23" s="21"/>
      <c r="IA23" s="21"/>
      <c r="IB23" s="21"/>
      <c r="IC23" s="21"/>
      <c r="ID23" s="21"/>
      <c r="IE23" s="21"/>
      <c r="IF23" s="21"/>
      <c r="IG23" s="21"/>
      <c r="IH23" s="21"/>
      <c r="II23" s="21"/>
      <c r="IJ23" s="21"/>
      <c r="IK23" s="21"/>
      <c r="IL23" s="21"/>
      <c r="IM23" s="21"/>
      <c r="IN23" s="21"/>
    </row>
    <row r="24" s="19" customFormat="1" ht="22" customHeight="1" spans="1:248">
      <c r="A24" s="31"/>
      <c r="B24" s="11"/>
      <c r="C24" s="26"/>
      <c r="D24" s="26">
        <f t="shared" si="2"/>
        <v>0</v>
      </c>
      <c r="E24" s="30" t="s">
        <v>31</v>
      </c>
      <c r="F24" s="29">
        <v>9161</v>
      </c>
      <c r="G24" s="26"/>
      <c r="H24" s="26">
        <f t="shared" si="1"/>
        <v>9161</v>
      </c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21"/>
      <c r="CB24" s="21"/>
      <c r="CC24" s="21"/>
      <c r="CD24" s="21"/>
      <c r="CE24" s="21"/>
      <c r="CF24" s="21"/>
      <c r="CG24" s="21"/>
      <c r="CH24" s="21"/>
      <c r="CI24" s="21"/>
      <c r="CJ24" s="21"/>
      <c r="CK24" s="21"/>
      <c r="CL24" s="21"/>
      <c r="CM24" s="21"/>
      <c r="CN24" s="21"/>
      <c r="CO24" s="21"/>
      <c r="CP24" s="21"/>
      <c r="CQ24" s="21"/>
      <c r="CR24" s="21"/>
      <c r="CS24" s="21"/>
      <c r="CT24" s="21"/>
      <c r="CU24" s="21"/>
      <c r="CV24" s="21"/>
      <c r="CW24" s="21"/>
      <c r="CX24" s="21"/>
      <c r="CY24" s="21"/>
      <c r="CZ24" s="21"/>
      <c r="DA24" s="21"/>
      <c r="DB24" s="21"/>
      <c r="DC24" s="21"/>
      <c r="DD24" s="21"/>
      <c r="DE24" s="21"/>
      <c r="DF24" s="21"/>
      <c r="DG24" s="21"/>
      <c r="DH24" s="21"/>
      <c r="DI24" s="21"/>
      <c r="DJ24" s="21"/>
      <c r="DK24" s="21"/>
      <c r="DL24" s="21"/>
      <c r="DM24" s="21"/>
      <c r="DN24" s="21"/>
      <c r="DO24" s="21"/>
      <c r="DP24" s="21"/>
      <c r="DQ24" s="21"/>
      <c r="DR24" s="21"/>
      <c r="DS24" s="21"/>
      <c r="DT24" s="21"/>
      <c r="DU24" s="21"/>
      <c r="DV24" s="21"/>
      <c r="DW24" s="21"/>
      <c r="DX24" s="21"/>
      <c r="DY24" s="21"/>
      <c r="DZ24" s="21"/>
      <c r="EA24" s="21"/>
      <c r="EB24" s="21"/>
      <c r="EC24" s="21"/>
      <c r="ED24" s="21"/>
      <c r="EE24" s="21"/>
      <c r="EF24" s="21"/>
      <c r="EG24" s="21"/>
      <c r="EH24" s="21"/>
      <c r="EI24" s="21"/>
      <c r="EJ24" s="21"/>
      <c r="EK24" s="21"/>
      <c r="EL24" s="21"/>
      <c r="EM24" s="21"/>
      <c r="EN24" s="21"/>
      <c r="EO24" s="21"/>
      <c r="EP24" s="21"/>
      <c r="EQ24" s="21"/>
      <c r="ER24" s="21"/>
      <c r="ES24" s="21"/>
      <c r="ET24" s="21"/>
      <c r="EU24" s="21"/>
      <c r="EV24" s="21"/>
      <c r="EW24" s="21"/>
      <c r="EX24" s="21"/>
      <c r="EY24" s="21"/>
      <c r="EZ24" s="21"/>
      <c r="FA24" s="21"/>
      <c r="FB24" s="21"/>
      <c r="FC24" s="21"/>
      <c r="FD24" s="21"/>
      <c r="FE24" s="21"/>
      <c r="FF24" s="21"/>
      <c r="FG24" s="21"/>
      <c r="FH24" s="21"/>
      <c r="FI24" s="21"/>
      <c r="FJ24" s="21"/>
      <c r="FK24" s="21"/>
      <c r="FL24" s="21"/>
      <c r="FM24" s="21"/>
      <c r="FN24" s="21"/>
      <c r="FO24" s="21"/>
      <c r="FP24" s="21"/>
      <c r="FQ24" s="21"/>
      <c r="FR24" s="21"/>
      <c r="FS24" s="21"/>
      <c r="FT24" s="21"/>
      <c r="FU24" s="21"/>
      <c r="FV24" s="21"/>
      <c r="FW24" s="21"/>
      <c r="FX24" s="21"/>
      <c r="FY24" s="21"/>
      <c r="FZ24" s="21"/>
      <c r="GA24" s="21"/>
      <c r="GB24" s="21"/>
      <c r="GC24" s="21"/>
      <c r="GD24" s="21"/>
      <c r="GE24" s="21"/>
      <c r="GF24" s="21"/>
      <c r="GG24" s="21"/>
      <c r="GH24" s="21"/>
      <c r="GI24" s="21"/>
      <c r="GJ24" s="21"/>
      <c r="GK24" s="21"/>
      <c r="GL24" s="21"/>
      <c r="GM24" s="21"/>
      <c r="GN24" s="21"/>
      <c r="GO24" s="21"/>
      <c r="GP24" s="21"/>
      <c r="GQ24" s="21"/>
      <c r="GR24" s="21"/>
      <c r="GS24" s="21"/>
      <c r="GT24" s="21"/>
      <c r="GU24" s="21"/>
      <c r="GV24" s="21"/>
      <c r="GW24" s="21"/>
      <c r="GX24" s="21"/>
      <c r="GY24" s="21"/>
      <c r="GZ24" s="21"/>
      <c r="HA24" s="21"/>
      <c r="HB24" s="21"/>
      <c r="HC24" s="21"/>
      <c r="HD24" s="21"/>
      <c r="HE24" s="21"/>
      <c r="HF24" s="21"/>
      <c r="HG24" s="21"/>
      <c r="HH24" s="21"/>
      <c r="HI24" s="21"/>
      <c r="HJ24" s="21"/>
      <c r="HK24" s="21"/>
      <c r="HL24" s="21"/>
      <c r="HM24" s="21"/>
      <c r="HN24" s="21"/>
      <c r="HO24" s="21"/>
      <c r="HP24" s="21"/>
      <c r="HQ24" s="21"/>
      <c r="HR24" s="21"/>
      <c r="HS24" s="21"/>
      <c r="HT24" s="21"/>
      <c r="HU24" s="21"/>
      <c r="HV24" s="21"/>
      <c r="HW24" s="21"/>
      <c r="HX24" s="21"/>
      <c r="HY24" s="21"/>
      <c r="HZ24" s="21"/>
      <c r="IA24" s="21"/>
      <c r="IB24" s="21"/>
      <c r="IC24" s="21"/>
      <c r="ID24" s="21"/>
      <c r="IE24" s="21"/>
      <c r="IF24" s="21"/>
      <c r="IG24" s="21"/>
      <c r="IH24" s="21"/>
      <c r="II24" s="21"/>
      <c r="IJ24" s="21"/>
      <c r="IK24" s="21"/>
      <c r="IL24" s="21"/>
      <c r="IM24" s="21"/>
      <c r="IN24" s="21"/>
    </row>
    <row r="25" s="19" customFormat="1" ht="22" customHeight="1" spans="1:248">
      <c r="A25" s="25"/>
      <c r="B25" s="11"/>
      <c r="C25" s="26"/>
      <c r="D25" s="26"/>
      <c r="E25" s="30" t="s">
        <v>32</v>
      </c>
      <c r="F25" s="29">
        <v>1497</v>
      </c>
      <c r="G25" s="26">
        <v>2000</v>
      </c>
      <c r="H25" s="26">
        <f t="shared" si="1"/>
        <v>3497</v>
      </c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  <c r="BW25" s="21"/>
      <c r="BX25" s="21"/>
      <c r="BY25" s="21"/>
      <c r="BZ25" s="21"/>
      <c r="CA25" s="21"/>
      <c r="CB25" s="21"/>
      <c r="CC25" s="21"/>
      <c r="CD25" s="21"/>
      <c r="CE25" s="21"/>
      <c r="CF25" s="21"/>
      <c r="CG25" s="21"/>
      <c r="CH25" s="21"/>
      <c r="CI25" s="21"/>
      <c r="CJ25" s="21"/>
      <c r="CK25" s="21"/>
      <c r="CL25" s="21"/>
      <c r="CM25" s="21"/>
      <c r="CN25" s="21"/>
      <c r="CO25" s="21"/>
      <c r="CP25" s="21"/>
      <c r="CQ25" s="21"/>
      <c r="CR25" s="21"/>
      <c r="CS25" s="21"/>
      <c r="CT25" s="21"/>
      <c r="CU25" s="21"/>
      <c r="CV25" s="21"/>
      <c r="CW25" s="21"/>
      <c r="CX25" s="21"/>
      <c r="CY25" s="21"/>
      <c r="CZ25" s="21"/>
      <c r="DA25" s="21"/>
      <c r="DB25" s="21"/>
      <c r="DC25" s="21"/>
      <c r="DD25" s="21"/>
      <c r="DE25" s="21"/>
      <c r="DF25" s="21"/>
      <c r="DG25" s="21"/>
      <c r="DH25" s="21"/>
      <c r="DI25" s="21"/>
      <c r="DJ25" s="21"/>
      <c r="DK25" s="21"/>
      <c r="DL25" s="21"/>
      <c r="DM25" s="21"/>
      <c r="DN25" s="21"/>
      <c r="DO25" s="21"/>
      <c r="DP25" s="21"/>
      <c r="DQ25" s="21"/>
      <c r="DR25" s="21"/>
      <c r="DS25" s="21"/>
      <c r="DT25" s="21"/>
      <c r="DU25" s="21"/>
      <c r="DV25" s="21"/>
      <c r="DW25" s="21"/>
      <c r="DX25" s="21"/>
      <c r="DY25" s="21"/>
      <c r="DZ25" s="21"/>
      <c r="EA25" s="21"/>
      <c r="EB25" s="21"/>
      <c r="EC25" s="21"/>
      <c r="ED25" s="21"/>
      <c r="EE25" s="21"/>
      <c r="EF25" s="21"/>
      <c r="EG25" s="21"/>
      <c r="EH25" s="21"/>
      <c r="EI25" s="21"/>
      <c r="EJ25" s="21"/>
      <c r="EK25" s="21"/>
      <c r="EL25" s="21"/>
      <c r="EM25" s="21"/>
      <c r="EN25" s="21"/>
      <c r="EO25" s="21"/>
      <c r="EP25" s="21"/>
      <c r="EQ25" s="21"/>
      <c r="ER25" s="21"/>
      <c r="ES25" s="21"/>
      <c r="ET25" s="21"/>
      <c r="EU25" s="21"/>
      <c r="EV25" s="21"/>
      <c r="EW25" s="21"/>
      <c r="EX25" s="21"/>
      <c r="EY25" s="21"/>
      <c r="EZ25" s="21"/>
      <c r="FA25" s="21"/>
      <c r="FB25" s="21"/>
      <c r="FC25" s="21"/>
      <c r="FD25" s="21"/>
      <c r="FE25" s="21"/>
      <c r="FF25" s="21"/>
      <c r="FG25" s="21"/>
      <c r="FH25" s="21"/>
      <c r="FI25" s="21"/>
      <c r="FJ25" s="21"/>
      <c r="FK25" s="21"/>
      <c r="FL25" s="21"/>
      <c r="FM25" s="21"/>
      <c r="FN25" s="21"/>
      <c r="FO25" s="21"/>
      <c r="FP25" s="21"/>
      <c r="FQ25" s="21"/>
      <c r="FR25" s="21"/>
      <c r="FS25" s="21"/>
      <c r="FT25" s="21"/>
      <c r="FU25" s="21"/>
      <c r="FV25" s="21"/>
      <c r="FW25" s="21"/>
      <c r="FX25" s="21"/>
      <c r="FY25" s="21"/>
      <c r="FZ25" s="21"/>
      <c r="GA25" s="21"/>
      <c r="GB25" s="21"/>
      <c r="GC25" s="21"/>
      <c r="GD25" s="21"/>
      <c r="GE25" s="21"/>
      <c r="GF25" s="21"/>
      <c r="GG25" s="21"/>
      <c r="GH25" s="21"/>
      <c r="GI25" s="21"/>
      <c r="GJ25" s="21"/>
      <c r="GK25" s="21"/>
      <c r="GL25" s="21"/>
      <c r="GM25" s="21"/>
      <c r="GN25" s="21"/>
      <c r="GO25" s="21"/>
      <c r="GP25" s="21"/>
      <c r="GQ25" s="21"/>
      <c r="GR25" s="21"/>
      <c r="GS25" s="21"/>
      <c r="GT25" s="21"/>
      <c r="GU25" s="21"/>
      <c r="GV25" s="21"/>
      <c r="GW25" s="21"/>
      <c r="GX25" s="21"/>
      <c r="GY25" s="21"/>
      <c r="GZ25" s="21"/>
      <c r="HA25" s="21"/>
      <c r="HB25" s="21"/>
      <c r="HC25" s="21"/>
      <c r="HD25" s="21"/>
      <c r="HE25" s="21"/>
      <c r="HF25" s="21"/>
      <c r="HG25" s="21"/>
      <c r="HH25" s="21"/>
      <c r="HI25" s="21"/>
      <c r="HJ25" s="21"/>
      <c r="HK25" s="21"/>
      <c r="HL25" s="21"/>
      <c r="HM25" s="21"/>
      <c r="HN25" s="21"/>
      <c r="HO25" s="21"/>
      <c r="HP25" s="21"/>
      <c r="HQ25" s="21"/>
      <c r="HR25" s="21"/>
      <c r="HS25" s="21"/>
      <c r="HT25" s="21"/>
      <c r="HU25" s="21"/>
      <c r="HV25" s="21"/>
      <c r="HW25" s="21"/>
      <c r="HX25" s="21"/>
      <c r="HY25" s="21"/>
      <c r="HZ25" s="21"/>
      <c r="IA25" s="21"/>
      <c r="IB25" s="21"/>
      <c r="IC25" s="21"/>
      <c r="ID25" s="21"/>
      <c r="IE25" s="21"/>
      <c r="IF25" s="21"/>
      <c r="IG25" s="21"/>
      <c r="IH25" s="21"/>
      <c r="II25" s="21"/>
      <c r="IJ25" s="21"/>
      <c r="IK25" s="21"/>
      <c r="IL25" s="21"/>
      <c r="IM25" s="21"/>
      <c r="IN25" s="21"/>
    </row>
    <row r="26" s="19" customFormat="1" ht="22" customHeight="1" spans="1:248">
      <c r="A26" s="25"/>
      <c r="B26" s="11"/>
      <c r="C26" s="26"/>
      <c r="D26" s="26"/>
      <c r="E26" s="30" t="s">
        <v>33</v>
      </c>
      <c r="F26" s="29">
        <v>3000</v>
      </c>
      <c r="G26" s="26"/>
      <c r="H26" s="26">
        <f t="shared" si="1"/>
        <v>3000</v>
      </c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G26" s="21"/>
      <c r="CH26" s="21"/>
      <c r="CI26" s="21"/>
      <c r="CJ26" s="21"/>
      <c r="CK26" s="21"/>
      <c r="CL26" s="21"/>
      <c r="CM26" s="21"/>
      <c r="CN26" s="21"/>
      <c r="CO26" s="21"/>
      <c r="CP26" s="21"/>
      <c r="CQ26" s="21"/>
      <c r="CR26" s="21"/>
      <c r="CS26" s="21"/>
      <c r="CT26" s="21"/>
      <c r="CU26" s="21"/>
      <c r="CV26" s="21"/>
      <c r="CW26" s="21"/>
      <c r="CX26" s="21"/>
      <c r="CY26" s="21"/>
      <c r="CZ26" s="21"/>
      <c r="DA26" s="21"/>
      <c r="DB26" s="21"/>
      <c r="DC26" s="21"/>
      <c r="DD26" s="21"/>
      <c r="DE26" s="21"/>
      <c r="DF26" s="21"/>
      <c r="DG26" s="21"/>
      <c r="DH26" s="21"/>
      <c r="DI26" s="21"/>
      <c r="DJ26" s="21"/>
      <c r="DK26" s="21"/>
      <c r="DL26" s="21"/>
      <c r="DM26" s="21"/>
      <c r="DN26" s="21"/>
      <c r="DO26" s="21"/>
      <c r="DP26" s="21"/>
      <c r="DQ26" s="21"/>
      <c r="DR26" s="21"/>
      <c r="DS26" s="21"/>
      <c r="DT26" s="21"/>
      <c r="DU26" s="21"/>
      <c r="DV26" s="21"/>
      <c r="DW26" s="21"/>
      <c r="DX26" s="21"/>
      <c r="DY26" s="21"/>
      <c r="DZ26" s="21"/>
      <c r="EA26" s="21"/>
      <c r="EB26" s="21"/>
      <c r="EC26" s="21"/>
      <c r="ED26" s="21"/>
      <c r="EE26" s="21"/>
      <c r="EF26" s="21"/>
      <c r="EG26" s="21"/>
      <c r="EH26" s="21"/>
      <c r="EI26" s="21"/>
      <c r="EJ26" s="21"/>
      <c r="EK26" s="21"/>
      <c r="EL26" s="21"/>
      <c r="EM26" s="21"/>
      <c r="EN26" s="21"/>
      <c r="EO26" s="21"/>
      <c r="EP26" s="21"/>
      <c r="EQ26" s="21"/>
      <c r="ER26" s="21"/>
      <c r="ES26" s="21"/>
      <c r="ET26" s="21"/>
      <c r="EU26" s="21"/>
      <c r="EV26" s="21"/>
      <c r="EW26" s="21"/>
      <c r="EX26" s="21"/>
      <c r="EY26" s="21"/>
      <c r="EZ26" s="21"/>
      <c r="FA26" s="21"/>
      <c r="FB26" s="21"/>
      <c r="FC26" s="21"/>
      <c r="FD26" s="21"/>
      <c r="FE26" s="21"/>
      <c r="FF26" s="21"/>
      <c r="FG26" s="21"/>
      <c r="FH26" s="21"/>
      <c r="FI26" s="21"/>
      <c r="FJ26" s="21"/>
      <c r="FK26" s="21"/>
      <c r="FL26" s="21"/>
      <c r="FM26" s="21"/>
      <c r="FN26" s="21"/>
      <c r="FO26" s="21"/>
      <c r="FP26" s="21"/>
      <c r="FQ26" s="21"/>
      <c r="FR26" s="21"/>
      <c r="FS26" s="21"/>
      <c r="FT26" s="21"/>
      <c r="FU26" s="21"/>
      <c r="FV26" s="21"/>
      <c r="FW26" s="21"/>
      <c r="FX26" s="21"/>
      <c r="FY26" s="21"/>
      <c r="FZ26" s="21"/>
      <c r="GA26" s="21"/>
      <c r="GB26" s="21"/>
      <c r="GC26" s="21"/>
      <c r="GD26" s="21"/>
      <c r="GE26" s="21"/>
      <c r="GF26" s="21"/>
      <c r="GG26" s="21"/>
      <c r="GH26" s="21"/>
      <c r="GI26" s="21"/>
      <c r="GJ26" s="21"/>
      <c r="GK26" s="21"/>
      <c r="GL26" s="21"/>
      <c r="GM26" s="21"/>
      <c r="GN26" s="21"/>
      <c r="GO26" s="21"/>
      <c r="GP26" s="21"/>
      <c r="GQ26" s="21"/>
      <c r="GR26" s="21"/>
      <c r="GS26" s="21"/>
      <c r="GT26" s="21"/>
      <c r="GU26" s="21"/>
      <c r="GV26" s="21"/>
      <c r="GW26" s="21"/>
      <c r="GX26" s="21"/>
      <c r="GY26" s="21"/>
      <c r="GZ26" s="21"/>
      <c r="HA26" s="21"/>
      <c r="HB26" s="21"/>
      <c r="HC26" s="21"/>
      <c r="HD26" s="21"/>
      <c r="HE26" s="21"/>
      <c r="HF26" s="21"/>
      <c r="HG26" s="21"/>
      <c r="HH26" s="21"/>
      <c r="HI26" s="21"/>
      <c r="HJ26" s="21"/>
      <c r="HK26" s="21"/>
      <c r="HL26" s="21"/>
      <c r="HM26" s="21"/>
      <c r="HN26" s="21"/>
      <c r="HO26" s="21"/>
      <c r="HP26" s="21"/>
      <c r="HQ26" s="21"/>
      <c r="HR26" s="21"/>
      <c r="HS26" s="21"/>
      <c r="HT26" s="21"/>
      <c r="HU26" s="21"/>
      <c r="HV26" s="21"/>
      <c r="HW26" s="21"/>
      <c r="HX26" s="21"/>
      <c r="HY26" s="21"/>
      <c r="HZ26" s="21"/>
      <c r="IA26" s="21"/>
      <c r="IB26" s="21"/>
      <c r="IC26" s="21"/>
      <c r="ID26" s="21"/>
      <c r="IE26" s="21"/>
      <c r="IF26" s="21"/>
      <c r="IG26" s="21"/>
      <c r="IH26" s="21"/>
      <c r="II26" s="21"/>
      <c r="IJ26" s="21"/>
      <c r="IK26" s="21"/>
      <c r="IL26" s="21"/>
      <c r="IM26" s="21"/>
      <c r="IN26" s="21"/>
    </row>
    <row r="27" s="19" customFormat="1" ht="22" customHeight="1" spans="1:248">
      <c r="A27" s="25"/>
      <c r="B27" s="11"/>
      <c r="C27" s="26"/>
      <c r="D27" s="26"/>
      <c r="E27" s="30" t="s">
        <v>34</v>
      </c>
      <c r="F27" s="29">
        <v>43878</v>
      </c>
      <c r="G27" s="26"/>
      <c r="H27" s="26">
        <f t="shared" si="1"/>
        <v>43878</v>
      </c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21"/>
      <c r="DE27" s="21"/>
      <c r="DF27" s="21"/>
      <c r="DG27" s="21"/>
      <c r="DH27" s="21"/>
      <c r="DI27" s="21"/>
      <c r="DJ27" s="21"/>
      <c r="DK27" s="21"/>
      <c r="DL27" s="21"/>
      <c r="DM27" s="21"/>
      <c r="DN27" s="21"/>
      <c r="DO27" s="21"/>
      <c r="DP27" s="21"/>
      <c r="DQ27" s="21"/>
      <c r="DR27" s="21"/>
      <c r="DS27" s="21"/>
      <c r="DT27" s="21"/>
      <c r="DU27" s="21"/>
      <c r="DV27" s="21"/>
      <c r="DW27" s="21"/>
      <c r="DX27" s="21"/>
      <c r="DY27" s="21"/>
      <c r="DZ27" s="21"/>
      <c r="EA27" s="21"/>
      <c r="EB27" s="21"/>
      <c r="EC27" s="21"/>
      <c r="ED27" s="21"/>
      <c r="EE27" s="21"/>
      <c r="EF27" s="21"/>
      <c r="EG27" s="21"/>
      <c r="EH27" s="21"/>
      <c r="EI27" s="21"/>
      <c r="EJ27" s="21"/>
      <c r="EK27" s="21"/>
      <c r="EL27" s="21"/>
      <c r="EM27" s="21"/>
      <c r="EN27" s="21"/>
      <c r="EO27" s="21"/>
      <c r="EP27" s="21"/>
      <c r="EQ27" s="21"/>
      <c r="ER27" s="21"/>
      <c r="ES27" s="21"/>
      <c r="ET27" s="21"/>
      <c r="EU27" s="21"/>
      <c r="EV27" s="21"/>
      <c r="EW27" s="21"/>
      <c r="EX27" s="21"/>
      <c r="EY27" s="21"/>
      <c r="EZ27" s="21"/>
      <c r="FA27" s="21"/>
      <c r="FB27" s="21"/>
      <c r="FC27" s="21"/>
      <c r="FD27" s="21"/>
      <c r="FE27" s="21"/>
      <c r="FF27" s="21"/>
      <c r="FG27" s="21"/>
      <c r="FH27" s="21"/>
      <c r="FI27" s="21"/>
      <c r="FJ27" s="21"/>
      <c r="FK27" s="21"/>
      <c r="FL27" s="21"/>
      <c r="FM27" s="21"/>
      <c r="FN27" s="21"/>
      <c r="FO27" s="21"/>
      <c r="FP27" s="21"/>
      <c r="FQ27" s="21"/>
      <c r="FR27" s="21"/>
      <c r="FS27" s="21"/>
      <c r="FT27" s="21"/>
      <c r="FU27" s="21"/>
      <c r="FV27" s="21"/>
      <c r="FW27" s="21"/>
      <c r="FX27" s="21"/>
      <c r="FY27" s="21"/>
      <c r="FZ27" s="21"/>
      <c r="GA27" s="21"/>
      <c r="GB27" s="21"/>
      <c r="GC27" s="21"/>
      <c r="GD27" s="21"/>
      <c r="GE27" s="21"/>
      <c r="GF27" s="21"/>
      <c r="GG27" s="21"/>
      <c r="GH27" s="21"/>
      <c r="GI27" s="21"/>
      <c r="GJ27" s="21"/>
      <c r="GK27" s="21"/>
      <c r="GL27" s="21"/>
      <c r="GM27" s="21"/>
      <c r="GN27" s="21"/>
      <c r="GO27" s="21"/>
      <c r="GP27" s="21"/>
      <c r="GQ27" s="21"/>
      <c r="GR27" s="21"/>
      <c r="GS27" s="21"/>
      <c r="GT27" s="21"/>
      <c r="GU27" s="21"/>
      <c r="GV27" s="21"/>
      <c r="GW27" s="21"/>
      <c r="GX27" s="21"/>
      <c r="GY27" s="21"/>
      <c r="GZ27" s="21"/>
      <c r="HA27" s="21"/>
      <c r="HB27" s="21"/>
      <c r="HC27" s="21"/>
      <c r="HD27" s="21"/>
      <c r="HE27" s="21"/>
      <c r="HF27" s="21"/>
      <c r="HG27" s="21"/>
      <c r="HH27" s="21"/>
      <c r="HI27" s="21"/>
      <c r="HJ27" s="21"/>
      <c r="HK27" s="21"/>
      <c r="HL27" s="21"/>
      <c r="HM27" s="21"/>
      <c r="HN27" s="21"/>
      <c r="HO27" s="21"/>
      <c r="HP27" s="21"/>
      <c r="HQ27" s="21"/>
      <c r="HR27" s="21"/>
      <c r="HS27" s="21"/>
      <c r="HT27" s="21"/>
      <c r="HU27" s="21"/>
      <c r="HV27" s="21"/>
      <c r="HW27" s="21"/>
      <c r="HX27" s="21"/>
      <c r="HY27" s="21"/>
      <c r="HZ27" s="21"/>
      <c r="IA27" s="21"/>
      <c r="IB27" s="21"/>
      <c r="IC27" s="21"/>
      <c r="ID27" s="21"/>
      <c r="IE27" s="21"/>
      <c r="IF27" s="21"/>
      <c r="IG27" s="21"/>
      <c r="IH27" s="21"/>
      <c r="II27" s="21"/>
      <c r="IJ27" s="21"/>
      <c r="IK27" s="21"/>
      <c r="IL27" s="21"/>
      <c r="IM27" s="21"/>
      <c r="IN27" s="21"/>
    </row>
    <row r="28" s="19" customFormat="1" ht="22" customHeight="1" spans="1:248">
      <c r="A28" s="28"/>
      <c r="B28" s="11"/>
      <c r="C28" s="26"/>
      <c r="D28" s="26"/>
      <c r="E28" s="32" t="s">
        <v>35</v>
      </c>
      <c r="F28" s="26">
        <v>61177</v>
      </c>
      <c r="G28" s="26"/>
      <c r="H28" s="26">
        <f t="shared" si="1"/>
        <v>61177</v>
      </c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21"/>
      <c r="DE28" s="21"/>
      <c r="DF28" s="21"/>
      <c r="DG28" s="21"/>
      <c r="DH28" s="21"/>
      <c r="DI28" s="21"/>
      <c r="DJ28" s="21"/>
      <c r="DK28" s="21"/>
      <c r="DL28" s="21"/>
      <c r="DM28" s="21"/>
      <c r="DN28" s="21"/>
      <c r="DO28" s="21"/>
      <c r="DP28" s="21"/>
      <c r="DQ28" s="21"/>
      <c r="DR28" s="21"/>
      <c r="DS28" s="21"/>
      <c r="DT28" s="21"/>
      <c r="DU28" s="21"/>
      <c r="DV28" s="21"/>
      <c r="DW28" s="21"/>
      <c r="DX28" s="21"/>
      <c r="DY28" s="21"/>
      <c r="DZ28" s="21"/>
      <c r="EA28" s="21"/>
      <c r="EB28" s="21"/>
      <c r="EC28" s="21"/>
      <c r="ED28" s="21"/>
      <c r="EE28" s="21"/>
      <c r="EF28" s="21"/>
      <c r="EG28" s="21"/>
      <c r="EH28" s="21"/>
      <c r="EI28" s="21"/>
      <c r="EJ28" s="21"/>
      <c r="EK28" s="21"/>
      <c r="EL28" s="21"/>
      <c r="EM28" s="21"/>
      <c r="EN28" s="21"/>
      <c r="EO28" s="21"/>
      <c r="EP28" s="21"/>
      <c r="EQ28" s="21"/>
      <c r="ER28" s="21"/>
      <c r="ES28" s="21"/>
      <c r="ET28" s="21"/>
      <c r="EU28" s="21"/>
      <c r="EV28" s="21"/>
      <c r="EW28" s="21"/>
      <c r="EX28" s="21"/>
      <c r="EY28" s="21"/>
      <c r="EZ28" s="21"/>
      <c r="FA28" s="21"/>
      <c r="FB28" s="21"/>
      <c r="FC28" s="21"/>
      <c r="FD28" s="21"/>
      <c r="FE28" s="21"/>
      <c r="FF28" s="21"/>
      <c r="FG28" s="21"/>
      <c r="FH28" s="21"/>
      <c r="FI28" s="21"/>
      <c r="FJ28" s="21"/>
      <c r="FK28" s="21"/>
      <c r="FL28" s="21"/>
      <c r="FM28" s="21"/>
      <c r="FN28" s="21"/>
      <c r="FO28" s="21"/>
      <c r="FP28" s="21"/>
      <c r="FQ28" s="21"/>
      <c r="FR28" s="21"/>
      <c r="FS28" s="21"/>
      <c r="FT28" s="21"/>
      <c r="FU28" s="21"/>
      <c r="FV28" s="21"/>
      <c r="FW28" s="21"/>
      <c r="FX28" s="21"/>
      <c r="FY28" s="21"/>
      <c r="FZ28" s="21"/>
      <c r="GA28" s="21"/>
      <c r="GB28" s="21"/>
      <c r="GC28" s="21"/>
      <c r="GD28" s="21"/>
      <c r="GE28" s="21"/>
      <c r="GF28" s="21"/>
      <c r="GG28" s="21"/>
      <c r="GH28" s="21"/>
      <c r="GI28" s="21"/>
      <c r="GJ28" s="21"/>
      <c r="GK28" s="21"/>
      <c r="GL28" s="21"/>
      <c r="GM28" s="21"/>
      <c r="GN28" s="21"/>
      <c r="GO28" s="21"/>
      <c r="GP28" s="21"/>
      <c r="GQ28" s="21"/>
      <c r="GR28" s="21"/>
      <c r="GS28" s="21"/>
      <c r="GT28" s="21"/>
      <c r="GU28" s="21"/>
      <c r="GV28" s="21"/>
      <c r="GW28" s="21"/>
      <c r="GX28" s="21"/>
      <c r="GY28" s="21"/>
      <c r="GZ28" s="21"/>
      <c r="HA28" s="21"/>
      <c r="HB28" s="21"/>
      <c r="HC28" s="21"/>
      <c r="HD28" s="21"/>
      <c r="HE28" s="21"/>
      <c r="HF28" s="21"/>
      <c r="HG28" s="21"/>
      <c r="HH28" s="21"/>
      <c r="HI28" s="21"/>
      <c r="HJ28" s="21"/>
      <c r="HK28" s="21"/>
      <c r="HL28" s="21"/>
      <c r="HM28" s="21"/>
      <c r="HN28" s="21"/>
      <c r="HO28" s="21"/>
      <c r="HP28" s="21"/>
      <c r="HQ28" s="21"/>
      <c r="HR28" s="21"/>
      <c r="HS28" s="21"/>
      <c r="HT28" s="21"/>
      <c r="HU28" s="21"/>
      <c r="HV28" s="21"/>
      <c r="HW28" s="21"/>
      <c r="HX28" s="21"/>
      <c r="HY28" s="21"/>
      <c r="HZ28" s="21"/>
      <c r="IA28" s="21"/>
      <c r="IB28" s="21"/>
      <c r="IC28" s="21"/>
      <c r="ID28" s="21"/>
      <c r="IE28" s="21"/>
      <c r="IF28" s="21"/>
      <c r="IG28" s="21"/>
      <c r="IH28" s="21"/>
      <c r="II28" s="21"/>
      <c r="IJ28" s="21"/>
      <c r="IK28" s="21"/>
      <c r="IL28" s="21"/>
      <c r="IM28" s="21"/>
      <c r="IN28" s="21"/>
    </row>
    <row r="29" s="19" customFormat="1" ht="22" customHeight="1" spans="1:248">
      <c r="A29" s="32"/>
      <c r="B29" s="26"/>
      <c r="C29" s="26"/>
      <c r="D29" s="26">
        <f t="shared" ref="D29:D31" si="3">B29+C29</f>
        <v>0</v>
      </c>
      <c r="E29" s="32" t="s">
        <v>36</v>
      </c>
      <c r="F29" s="26">
        <v>1496</v>
      </c>
      <c r="G29" s="26"/>
      <c r="H29" s="26">
        <f t="shared" si="1"/>
        <v>1496</v>
      </c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  <c r="BF29" s="21"/>
      <c r="BG29" s="21"/>
      <c r="BH29" s="21"/>
      <c r="BI29" s="21"/>
      <c r="BJ29" s="21"/>
      <c r="BK29" s="21"/>
      <c r="BL29" s="21"/>
      <c r="BM29" s="21"/>
      <c r="BN29" s="21"/>
      <c r="BO29" s="21"/>
      <c r="BP29" s="21"/>
      <c r="BQ29" s="21"/>
      <c r="BR29" s="21"/>
      <c r="BS29" s="21"/>
      <c r="BT29" s="21"/>
      <c r="BU29" s="21"/>
      <c r="BV29" s="21"/>
      <c r="BW29" s="21"/>
      <c r="BX29" s="21"/>
      <c r="BY29" s="21"/>
      <c r="BZ29" s="21"/>
      <c r="CA29" s="21"/>
      <c r="CB29" s="21"/>
      <c r="CC29" s="21"/>
      <c r="CD29" s="21"/>
      <c r="CE29" s="21"/>
      <c r="CF29" s="21"/>
      <c r="CG29" s="21"/>
      <c r="CH29" s="21"/>
      <c r="CI29" s="21"/>
      <c r="CJ29" s="21"/>
      <c r="CK29" s="21"/>
      <c r="CL29" s="21"/>
      <c r="CM29" s="21"/>
      <c r="CN29" s="21"/>
      <c r="CO29" s="21"/>
      <c r="CP29" s="21"/>
      <c r="CQ29" s="21"/>
      <c r="CR29" s="21"/>
      <c r="CS29" s="21"/>
      <c r="CT29" s="21"/>
      <c r="CU29" s="21"/>
      <c r="CV29" s="21"/>
      <c r="CW29" s="21"/>
      <c r="CX29" s="21"/>
      <c r="CY29" s="21"/>
      <c r="CZ29" s="21"/>
      <c r="DA29" s="21"/>
      <c r="DB29" s="21"/>
      <c r="DC29" s="21"/>
      <c r="DD29" s="21"/>
      <c r="DE29" s="21"/>
      <c r="DF29" s="21"/>
      <c r="DG29" s="21"/>
      <c r="DH29" s="21"/>
      <c r="DI29" s="21"/>
      <c r="DJ29" s="21"/>
      <c r="DK29" s="21"/>
      <c r="DL29" s="21"/>
      <c r="DM29" s="21"/>
      <c r="DN29" s="21"/>
      <c r="DO29" s="21"/>
      <c r="DP29" s="21"/>
      <c r="DQ29" s="21"/>
      <c r="DR29" s="21"/>
      <c r="DS29" s="21"/>
      <c r="DT29" s="21"/>
      <c r="DU29" s="21"/>
      <c r="DV29" s="21"/>
      <c r="DW29" s="21"/>
      <c r="DX29" s="21"/>
      <c r="DY29" s="21"/>
      <c r="DZ29" s="21"/>
      <c r="EA29" s="21"/>
      <c r="EB29" s="21"/>
      <c r="EC29" s="21"/>
      <c r="ED29" s="21"/>
      <c r="EE29" s="21"/>
      <c r="EF29" s="21"/>
      <c r="EG29" s="21"/>
      <c r="EH29" s="21"/>
      <c r="EI29" s="21"/>
      <c r="EJ29" s="21"/>
      <c r="EK29" s="21"/>
      <c r="EL29" s="21"/>
      <c r="EM29" s="21"/>
      <c r="EN29" s="21"/>
      <c r="EO29" s="21"/>
      <c r="EP29" s="21"/>
      <c r="EQ29" s="21"/>
      <c r="ER29" s="21"/>
      <c r="ES29" s="21"/>
      <c r="ET29" s="21"/>
      <c r="EU29" s="21"/>
      <c r="EV29" s="21"/>
      <c r="EW29" s="21"/>
      <c r="EX29" s="21"/>
      <c r="EY29" s="21"/>
      <c r="EZ29" s="21"/>
      <c r="FA29" s="21"/>
      <c r="FB29" s="21"/>
      <c r="FC29" s="21"/>
      <c r="FD29" s="21"/>
      <c r="FE29" s="21"/>
      <c r="FF29" s="21"/>
      <c r="FG29" s="21"/>
      <c r="FH29" s="21"/>
      <c r="FI29" s="21"/>
      <c r="FJ29" s="21"/>
      <c r="FK29" s="21"/>
      <c r="FL29" s="21"/>
      <c r="FM29" s="21"/>
      <c r="FN29" s="21"/>
      <c r="FO29" s="21"/>
      <c r="FP29" s="21"/>
      <c r="FQ29" s="21"/>
      <c r="FR29" s="21"/>
      <c r="FS29" s="21"/>
      <c r="FT29" s="21"/>
      <c r="FU29" s="21"/>
      <c r="FV29" s="21"/>
      <c r="FW29" s="21"/>
      <c r="FX29" s="21"/>
      <c r="FY29" s="21"/>
      <c r="FZ29" s="21"/>
      <c r="GA29" s="21"/>
      <c r="GB29" s="21"/>
      <c r="GC29" s="21"/>
      <c r="GD29" s="21"/>
      <c r="GE29" s="21"/>
      <c r="GF29" s="21"/>
      <c r="GG29" s="21"/>
      <c r="GH29" s="21"/>
      <c r="GI29" s="21"/>
      <c r="GJ29" s="21"/>
      <c r="GK29" s="21"/>
      <c r="GL29" s="21"/>
      <c r="GM29" s="21"/>
      <c r="GN29" s="21"/>
      <c r="GO29" s="21"/>
      <c r="GP29" s="21"/>
      <c r="GQ29" s="21"/>
      <c r="GR29" s="21"/>
      <c r="GS29" s="21"/>
      <c r="GT29" s="21"/>
      <c r="GU29" s="21"/>
      <c r="GV29" s="21"/>
      <c r="GW29" s="21"/>
      <c r="GX29" s="21"/>
      <c r="GY29" s="21"/>
      <c r="GZ29" s="21"/>
      <c r="HA29" s="21"/>
      <c r="HB29" s="21"/>
      <c r="HC29" s="21"/>
      <c r="HD29" s="21"/>
      <c r="HE29" s="21"/>
      <c r="HF29" s="21"/>
      <c r="HG29" s="21"/>
      <c r="HH29" s="21"/>
      <c r="HI29" s="21"/>
      <c r="HJ29" s="21"/>
      <c r="HK29" s="21"/>
      <c r="HL29" s="21"/>
      <c r="HM29" s="21"/>
      <c r="HN29" s="21"/>
      <c r="HO29" s="21"/>
      <c r="HP29" s="21"/>
      <c r="HQ29" s="21"/>
      <c r="HR29" s="21"/>
      <c r="HS29" s="21"/>
      <c r="HT29" s="21"/>
      <c r="HU29" s="21"/>
      <c r="HV29" s="21"/>
      <c r="HW29" s="21"/>
      <c r="HX29" s="21"/>
      <c r="HY29" s="21"/>
      <c r="HZ29" s="21"/>
      <c r="IA29" s="21"/>
      <c r="IB29" s="21"/>
      <c r="IC29" s="21"/>
      <c r="ID29" s="21"/>
      <c r="IE29" s="21"/>
      <c r="IF29" s="21"/>
      <c r="IG29" s="21"/>
      <c r="IH29" s="21"/>
      <c r="II29" s="21"/>
      <c r="IJ29" s="21"/>
      <c r="IK29" s="21"/>
      <c r="IL29" s="21"/>
      <c r="IM29" s="21"/>
      <c r="IN29" s="21"/>
    </row>
    <row r="30" s="19" customFormat="1" ht="22" customHeight="1" spans="1:248">
      <c r="A30" s="33"/>
      <c r="B30" s="33"/>
      <c r="C30" s="26"/>
      <c r="D30" s="26">
        <f t="shared" si="3"/>
        <v>0</v>
      </c>
      <c r="E30" s="28" t="s">
        <v>37</v>
      </c>
      <c r="F30" s="26"/>
      <c r="G30" s="26">
        <f>38000</f>
        <v>38000</v>
      </c>
      <c r="H30" s="26">
        <f t="shared" si="1"/>
        <v>38000</v>
      </c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  <c r="BB30" s="21"/>
      <c r="BC30" s="21"/>
      <c r="BD30" s="21"/>
      <c r="BE30" s="21"/>
      <c r="BF30" s="21"/>
      <c r="BG30" s="21"/>
      <c r="BH30" s="21"/>
      <c r="BI30" s="21"/>
      <c r="BJ30" s="21"/>
      <c r="BK30" s="21"/>
      <c r="BL30" s="21"/>
      <c r="BM30" s="21"/>
      <c r="BN30" s="21"/>
      <c r="BO30" s="21"/>
      <c r="BP30" s="21"/>
      <c r="BQ30" s="21"/>
      <c r="BR30" s="21"/>
      <c r="BS30" s="21"/>
      <c r="BT30" s="21"/>
      <c r="BU30" s="21"/>
      <c r="BV30" s="21"/>
      <c r="BW30" s="21"/>
      <c r="BX30" s="21"/>
      <c r="BY30" s="21"/>
      <c r="BZ30" s="21"/>
      <c r="CA30" s="21"/>
      <c r="CB30" s="21"/>
      <c r="CC30" s="21"/>
      <c r="CD30" s="21"/>
      <c r="CE30" s="21"/>
      <c r="CF30" s="21"/>
      <c r="CG30" s="21"/>
      <c r="CH30" s="21"/>
      <c r="CI30" s="21"/>
      <c r="CJ30" s="21"/>
      <c r="CK30" s="21"/>
      <c r="CL30" s="21"/>
      <c r="CM30" s="21"/>
      <c r="CN30" s="21"/>
      <c r="CO30" s="21"/>
      <c r="CP30" s="21"/>
      <c r="CQ30" s="21"/>
      <c r="CR30" s="21"/>
      <c r="CS30" s="21"/>
      <c r="CT30" s="21"/>
      <c r="CU30" s="21"/>
      <c r="CV30" s="21"/>
      <c r="CW30" s="21"/>
      <c r="CX30" s="21"/>
      <c r="CY30" s="21"/>
      <c r="CZ30" s="21"/>
      <c r="DA30" s="21"/>
      <c r="DB30" s="21"/>
      <c r="DC30" s="21"/>
      <c r="DD30" s="21"/>
      <c r="DE30" s="21"/>
      <c r="DF30" s="21"/>
      <c r="DG30" s="21"/>
      <c r="DH30" s="21"/>
      <c r="DI30" s="21"/>
      <c r="DJ30" s="21"/>
      <c r="DK30" s="21"/>
      <c r="DL30" s="21"/>
      <c r="DM30" s="21"/>
      <c r="DN30" s="21"/>
      <c r="DO30" s="21"/>
      <c r="DP30" s="21"/>
      <c r="DQ30" s="21"/>
      <c r="DR30" s="21"/>
      <c r="DS30" s="21"/>
      <c r="DT30" s="21"/>
      <c r="DU30" s="21"/>
      <c r="DV30" s="21"/>
      <c r="DW30" s="21"/>
      <c r="DX30" s="21"/>
      <c r="DY30" s="21"/>
      <c r="DZ30" s="21"/>
      <c r="EA30" s="21"/>
      <c r="EB30" s="21"/>
      <c r="EC30" s="21"/>
      <c r="ED30" s="21"/>
      <c r="EE30" s="21"/>
      <c r="EF30" s="21"/>
      <c r="EG30" s="21"/>
      <c r="EH30" s="21"/>
      <c r="EI30" s="21"/>
      <c r="EJ30" s="21"/>
      <c r="EK30" s="21"/>
      <c r="EL30" s="21"/>
      <c r="EM30" s="21"/>
      <c r="EN30" s="21"/>
      <c r="EO30" s="21"/>
      <c r="EP30" s="21"/>
      <c r="EQ30" s="21"/>
      <c r="ER30" s="21"/>
      <c r="ES30" s="21"/>
      <c r="ET30" s="21"/>
      <c r="EU30" s="21"/>
      <c r="EV30" s="21"/>
      <c r="EW30" s="21"/>
      <c r="EX30" s="21"/>
      <c r="EY30" s="21"/>
      <c r="EZ30" s="21"/>
      <c r="FA30" s="21"/>
      <c r="FB30" s="21"/>
      <c r="FC30" s="21"/>
      <c r="FD30" s="21"/>
      <c r="FE30" s="21"/>
      <c r="FF30" s="21"/>
      <c r="FG30" s="21"/>
      <c r="FH30" s="21"/>
      <c r="FI30" s="21"/>
      <c r="FJ30" s="21"/>
      <c r="FK30" s="21"/>
      <c r="FL30" s="21"/>
      <c r="FM30" s="21"/>
      <c r="FN30" s="21"/>
      <c r="FO30" s="21"/>
      <c r="FP30" s="21"/>
      <c r="FQ30" s="21"/>
      <c r="FR30" s="21"/>
      <c r="FS30" s="21"/>
      <c r="FT30" s="21"/>
      <c r="FU30" s="21"/>
      <c r="FV30" s="21"/>
      <c r="FW30" s="21"/>
      <c r="FX30" s="21"/>
      <c r="FY30" s="21"/>
      <c r="FZ30" s="21"/>
      <c r="GA30" s="21"/>
      <c r="GB30" s="21"/>
      <c r="GC30" s="21"/>
      <c r="GD30" s="21"/>
      <c r="GE30" s="21"/>
      <c r="GF30" s="21"/>
      <c r="GG30" s="21"/>
      <c r="GH30" s="21"/>
      <c r="GI30" s="21"/>
      <c r="GJ30" s="21"/>
      <c r="GK30" s="21"/>
      <c r="GL30" s="21"/>
      <c r="GM30" s="21"/>
      <c r="GN30" s="21"/>
      <c r="GO30" s="21"/>
      <c r="GP30" s="21"/>
      <c r="GQ30" s="21"/>
      <c r="GR30" s="21"/>
      <c r="GS30" s="21"/>
      <c r="GT30" s="21"/>
      <c r="GU30" s="21"/>
      <c r="GV30" s="21"/>
      <c r="GW30" s="21"/>
      <c r="GX30" s="21"/>
      <c r="GY30" s="21"/>
      <c r="GZ30" s="21"/>
      <c r="HA30" s="21"/>
      <c r="HB30" s="21"/>
      <c r="HC30" s="21"/>
      <c r="HD30" s="21"/>
      <c r="HE30" s="21"/>
      <c r="HF30" s="21"/>
      <c r="HG30" s="21"/>
      <c r="HH30" s="21"/>
      <c r="HI30" s="21"/>
      <c r="HJ30" s="21"/>
      <c r="HK30" s="21"/>
      <c r="HL30" s="21"/>
      <c r="HM30" s="21"/>
      <c r="HN30" s="21"/>
      <c r="HO30" s="21"/>
      <c r="HP30" s="21"/>
      <c r="HQ30" s="21"/>
      <c r="HR30" s="21"/>
      <c r="HS30" s="21"/>
      <c r="HT30" s="21"/>
      <c r="HU30" s="21"/>
      <c r="HV30" s="21"/>
      <c r="HW30" s="21"/>
      <c r="HX30" s="21"/>
      <c r="HY30" s="21"/>
      <c r="HZ30" s="21"/>
      <c r="IA30" s="21"/>
      <c r="IB30" s="21"/>
      <c r="IC30" s="21"/>
      <c r="ID30" s="21"/>
      <c r="IE30" s="21"/>
      <c r="IF30" s="21"/>
      <c r="IG30" s="21"/>
      <c r="IH30" s="21"/>
      <c r="II30" s="21"/>
      <c r="IJ30" s="21"/>
      <c r="IK30" s="21"/>
      <c r="IL30" s="21"/>
      <c r="IM30" s="21"/>
      <c r="IN30" s="21"/>
    </row>
    <row r="31" s="20" customFormat="1" ht="22" customHeight="1" spans="1:8">
      <c r="A31" s="23" t="s">
        <v>38</v>
      </c>
      <c r="B31" s="23">
        <v>440209</v>
      </c>
      <c r="C31" s="26">
        <f>SUM(C5:C30)</f>
        <v>86000</v>
      </c>
      <c r="D31" s="26">
        <f t="shared" si="3"/>
        <v>526209</v>
      </c>
      <c r="E31" s="23" t="s">
        <v>39</v>
      </c>
      <c r="F31" s="26">
        <f t="shared" ref="F31:H31" si="4">F5+F28+F29+F30</f>
        <v>440209</v>
      </c>
      <c r="G31" s="26">
        <f t="shared" si="4"/>
        <v>86000</v>
      </c>
      <c r="H31" s="26">
        <f t="shared" si="4"/>
        <v>526209</v>
      </c>
    </row>
    <row r="32" s="19" customFormat="1" ht="20.1" customHeight="1" spans="1:248">
      <c r="A32" s="21"/>
      <c r="B32" s="21">
        <f>B31-F31</f>
        <v>0</v>
      </c>
      <c r="C32" s="21">
        <f>C31-G31</f>
        <v>0</v>
      </c>
      <c r="D32" s="21">
        <f>D31-H31</f>
        <v>0</v>
      </c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  <c r="BF32" s="21"/>
      <c r="BG32" s="21"/>
      <c r="BH32" s="21"/>
      <c r="BI32" s="21"/>
      <c r="BJ32" s="21"/>
      <c r="BK32" s="21"/>
      <c r="BL32" s="21"/>
      <c r="BM32" s="21"/>
      <c r="BN32" s="21"/>
      <c r="BO32" s="21"/>
      <c r="BP32" s="21"/>
      <c r="BQ32" s="21"/>
      <c r="BR32" s="21"/>
      <c r="BS32" s="21"/>
      <c r="BT32" s="21"/>
      <c r="BU32" s="21"/>
      <c r="BV32" s="21"/>
      <c r="BW32" s="21"/>
      <c r="BX32" s="21"/>
      <c r="BY32" s="21"/>
      <c r="BZ32" s="21"/>
      <c r="CA32" s="21"/>
      <c r="CB32" s="21"/>
      <c r="CC32" s="21"/>
      <c r="CD32" s="21"/>
      <c r="CE32" s="21"/>
      <c r="CF32" s="21"/>
      <c r="CG32" s="21"/>
      <c r="CH32" s="21"/>
      <c r="CI32" s="21"/>
      <c r="CJ32" s="21"/>
      <c r="CK32" s="21"/>
      <c r="CL32" s="21"/>
      <c r="CM32" s="21"/>
      <c r="CN32" s="21"/>
      <c r="CO32" s="21"/>
      <c r="CP32" s="21"/>
      <c r="CQ32" s="21"/>
      <c r="CR32" s="21"/>
      <c r="CS32" s="21"/>
      <c r="CT32" s="21"/>
      <c r="CU32" s="21"/>
      <c r="CV32" s="21"/>
      <c r="CW32" s="21"/>
      <c r="CX32" s="21"/>
      <c r="CY32" s="21"/>
      <c r="CZ32" s="21"/>
      <c r="DA32" s="21"/>
      <c r="DB32" s="21"/>
      <c r="DC32" s="21"/>
      <c r="DD32" s="21"/>
      <c r="DE32" s="21"/>
      <c r="DF32" s="21"/>
      <c r="DG32" s="21"/>
      <c r="DH32" s="21"/>
      <c r="DI32" s="21"/>
      <c r="DJ32" s="21"/>
      <c r="DK32" s="21"/>
      <c r="DL32" s="21"/>
      <c r="DM32" s="21"/>
      <c r="DN32" s="21"/>
      <c r="DO32" s="21"/>
      <c r="DP32" s="21"/>
      <c r="DQ32" s="21"/>
      <c r="DR32" s="21"/>
      <c r="DS32" s="21"/>
      <c r="DT32" s="21"/>
      <c r="DU32" s="21"/>
      <c r="DV32" s="21"/>
      <c r="DW32" s="21"/>
      <c r="DX32" s="21"/>
      <c r="DY32" s="21"/>
      <c r="DZ32" s="21"/>
      <c r="EA32" s="21"/>
      <c r="EB32" s="21"/>
      <c r="EC32" s="21"/>
      <c r="ED32" s="21"/>
      <c r="EE32" s="21"/>
      <c r="EF32" s="21"/>
      <c r="EG32" s="21"/>
      <c r="EH32" s="21"/>
      <c r="EI32" s="21"/>
      <c r="EJ32" s="21"/>
      <c r="EK32" s="21"/>
      <c r="EL32" s="21"/>
      <c r="EM32" s="21"/>
      <c r="EN32" s="21"/>
      <c r="EO32" s="21"/>
      <c r="EP32" s="21"/>
      <c r="EQ32" s="21"/>
      <c r="ER32" s="21"/>
      <c r="ES32" s="21"/>
      <c r="ET32" s="21"/>
      <c r="EU32" s="21"/>
      <c r="EV32" s="21"/>
      <c r="EW32" s="21"/>
      <c r="EX32" s="21"/>
      <c r="EY32" s="21"/>
      <c r="EZ32" s="21"/>
      <c r="FA32" s="21"/>
      <c r="FB32" s="21"/>
      <c r="FC32" s="21"/>
      <c r="FD32" s="21"/>
      <c r="FE32" s="21"/>
      <c r="FF32" s="21"/>
      <c r="FG32" s="21"/>
      <c r="FH32" s="21"/>
      <c r="FI32" s="21"/>
      <c r="FJ32" s="21"/>
      <c r="FK32" s="21"/>
      <c r="FL32" s="21"/>
      <c r="FM32" s="21"/>
      <c r="FN32" s="21"/>
      <c r="FO32" s="21"/>
      <c r="FP32" s="21"/>
      <c r="FQ32" s="21"/>
      <c r="FR32" s="21"/>
      <c r="FS32" s="21"/>
      <c r="FT32" s="21"/>
      <c r="FU32" s="21"/>
      <c r="FV32" s="21"/>
      <c r="FW32" s="21"/>
      <c r="FX32" s="21"/>
      <c r="FY32" s="21"/>
      <c r="FZ32" s="21"/>
      <c r="GA32" s="21"/>
      <c r="GB32" s="21"/>
      <c r="GC32" s="21"/>
      <c r="GD32" s="21"/>
      <c r="GE32" s="21"/>
      <c r="GF32" s="21"/>
      <c r="GG32" s="21"/>
      <c r="GH32" s="21"/>
      <c r="GI32" s="21"/>
      <c r="GJ32" s="21"/>
      <c r="GK32" s="21"/>
      <c r="GL32" s="21"/>
      <c r="GM32" s="21"/>
      <c r="GN32" s="21"/>
      <c r="GO32" s="21"/>
      <c r="GP32" s="21"/>
      <c r="GQ32" s="21"/>
      <c r="GR32" s="21"/>
      <c r="GS32" s="21"/>
      <c r="GT32" s="21"/>
      <c r="GU32" s="21"/>
      <c r="GV32" s="21"/>
      <c r="GW32" s="21"/>
      <c r="GX32" s="21"/>
      <c r="GY32" s="21"/>
      <c r="GZ32" s="21"/>
      <c r="HA32" s="21"/>
      <c r="HB32" s="21"/>
      <c r="HC32" s="21"/>
      <c r="HD32" s="21"/>
      <c r="HE32" s="21"/>
      <c r="HF32" s="21"/>
      <c r="HG32" s="21"/>
      <c r="HH32" s="21"/>
      <c r="HI32" s="21"/>
      <c r="HJ32" s="21"/>
      <c r="HK32" s="21"/>
      <c r="HL32" s="21"/>
      <c r="HM32" s="21"/>
      <c r="HN32" s="21"/>
      <c r="HO32" s="21"/>
      <c r="HP32" s="21"/>
      <c r="HQ32" s="21"/>
      <c r="HR32" s="21"/>
      <c r="HS32" s="21"/>
      <c r="HT32" s="21"/>
      <c r="HU32" s="21"/>
      <c r="HV32" s="21"/>
      <c r="HW32" s="21"/>
      <c r="HX32" s="21"/>
      <c r="HY32" s="21"/>
      <c r="HZ32" s="21"/>
      <c r="IA32" s="21"/>
      <c r="IB32" s="21"/>
      <c r="IC32" s="21"/>
      <c r="ID32" s="21"/>
      <c r="IE32" s="21"/>
      <c r="IF32" s="21"/>
      <c r="IG32" s="21"/>
      <c r="IH32" s="21"/>
      <c r="II32" s="21"/>
      <c r="IJ32" s="21"/>
      <c r="IK32" s="21"/>
      <c r="IL32" s="21"/>
      <c r="IM32" s="21"/>
      <c r="IN32" s="21"/>
    </row>
    <row r="33" s="19" customFormat="1" ht="20.1" customHeight="1" spans="1:248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  <c r="BK33" s="21"/>
      <c r="BL33" s="21"/>
      <c r="BM33" s="21"/>
      <c r="BN33" s="21"/>
      <c r="BO33" s="21"/>
      <c r="BP33" s="21"/>
      <c r="BQ33" s="21"/>
      <c r="BR33" s="21"/>
      <c r="BS33" s="21"/>
      <c r="BT33" s="21"/>
      <c r="BU33" s="21"/>
      <c r="BV33" s="21"/>
      <c r="BW33" s="21"/>
      <c r="BX33" s="21"/>
      <c r="BY33" s="21"/>
      <c r="BZ33" s="21"/>
      <c r="CA33" s="21"/>
      <c r="CB33" s="21"/>
      <c r="CC33" s="21"/>
      <c r="CD33" s="21"/>
      <c r="CE33" s="21"/>
      <c r="CF33" s="21"/>
      <c r="CG33" s="21"/>
      <c r="CH33" s="21"/>
      <c r="CI33" s="21"/>
      <c r="CJ33" s="21"/>
      <c r="CK33" s="21"/>
      <c r="CL33" s="21"/>
      <c r="CM33" s="21"/>
      <c r="CN33" s="21"/>
      <c r="CO33" s="21"/>
      <c r="CP33" s="21"/>
      <c r="CQ33" s="21"/>
      <c r="CR33" s="21"/>
      <c r="CS33" s="21"/>
      <c r="CT33" s="21"/>
      <c r="CU33" s="21"/>
      <c r="CV33" s="21"/>
      <c r="CW33" s="21"/>
      <c r="CX33" s="21"/>
      <c r="CY33" s="21"/>
      <c r="CZ33" s="21"/>
      <c r="DA33" s="21"/>
      <c r="DB33" s="21"/>
      <c r="DC33" s="21"/>
      <c r="DD33" s="21"/>
      <c r="DE33" s="21"/>
      <c r="DF33" s="21"/>
      <c r="DG33" s="21"/>
      <c r="DH33" s="21"/>
      <c r="DI33" s="21"/>
      <c r="DJ33" s="21"/>
      <c r="DK33" s="21"/>
      <c r="DL33" s="21"/>
      <c r="DM33" s="21"/>
      <c r="DN33" s="21"/>
      <c r="DO33" s="21"/>
      <c r="DP33" s="21"/>
      <c r="DQ33" s="21"/>
      <c r="DR33" s="21"/>
      <c r="DS33" s="21"/>
      <c r="DT33" s="21"/>
      <c r="DU33" s="21"/>
      <c r="DV33" s="21"/>
      <c r="DW33" s="21"/>
      <c r="DX33" s="21"/>
      <c r="DY33" s="21"/>
      <c r="DZ33" s="21"/>
      <c r="EA33" s="21"/>
      <c r="EB33" s="21"/>
      <c r="EC33" s="21"/>
      <c r="ED33" s="21"/>
      <c r="EE33" s="21"/>
      <c r="EF33" s="21"/>
      <c r="EG33" s="21"/>
      <c r="EH33" s="21"/>
      <c r="EI33" s="21"/>
      <c r="EJ33" s="21"/>
      <c r="EK33" s="21"/>
      <c r="EL33" s="21"/>
      <c r="EM33" s="21"/>
      <c r="EN33" s="21"/>
      <c r="EO33" s="21"/>
      <c r="EP33" s="21"/>
      <c r="EQ33" s="21"/>
      <c r="ER33" s="21"/>
      <c r="ES33" s="21"/>
      <c r="ET33" s="21"/>
      <c r="EU33" s="21"/>
      <c r="EV33" s="21"/>
      <c r="EW33" s="21"/>
      <c r="EX33" s="21"/>
      <c r="EY33" s="21"/>
      <c r="EZ33" s="21"/>
      <c r="FA33" s="21"/>
      <c r="FB33" s="21"/>
      <c r="FC33" s="21"/>
      <c r="FD33" s="21"/>
      <c r="FE33" s="21"/>
      <c r="FF33" s="21"/>
      <c r="FG33" s="21"/>
      <c r="FH33" s="21"/>
      <c r="FI33" s="21"/>
      <c r="FJ33" s="21"/>
      <c r="FK33" s="21"/>
      <c r="FL33" s="21"/>
      <c r="FM33" s="21"/>
      <c r="FN33" s="21"/>
      <c r="FO33" s="21"/>
      <c r="FP33" s="21"/>
      <c r="FQ33" s="21"/>
      <c r="FR33" s="21"/>
      <c r="FS33" s="21"/>
      <c r="FT33" s="21"/>
      <c r="FU33" s="21"/>
      <c r="FV33" s="21"/>
      <c r="FW33" s="21"/>
      <c r="FX33" s="21"/>
      <c r="FY33" s="21"/>
      <c r="FZ33" s="21"/>
      <c r="GA33" s="21"/>
      <c r="GB33" s="21"/>
      <c r="GC33" s="21"/>
      <c r="GD33" s="21"/>
      <c r="GE33" s="21"/>
      <c r="GF33" s="21"/>
      <c r="GG33" s="21"/>
      <c r="GH33" s="21"/>
      <c r="GI33" s="21"/>
      <c r="GJ33" s="21"/>
      <c r="GK33" s="21"/>
      <c r="GL33" s="21"/>
      <c r="GM33" s="21"/>
      <c r="GN33" s="21"/>
      <c r="GO33" s="21"/>
      <c r="GP33" s="21"/>
      <c r="GQ33" s="21"/>
      <c r="GR33" s="21"/>
      <c r="GS33" s="21"/>
      <c r="GT33" s="21"/>
      <c r="GU33" s="21"/>
      <c r="GV33" s="21"/>
      <c r="GW33" s="21"/>
      <c r="GX33" s="21"/>
      <c r="GY33" s="21"/>
      <c r="GZ33" s="21"/>
      <c r="HA33" s="21"/>
      <c r="HB33" s="21"/>
      <c r="HC33" s="21"/>
      <c r="HD33" s="21"/>
      <c r="HE33" s="21"/>
      <c r="HF33" s="21"/>
      <c r="HG33" s="21"/>
      <c r="HH33" s="21"/>
      <c r="HI33" s="21"/>
      <c r="HJ33" s="21"/>
      <c r="HK33" s="21"/>
      <c r="HL33" s="21"/>
      <c r="HM33" s="21"/>
      <c r="HN33" s="21"/>
      <c r="HO33" s="21"/>
      <c r="HP33" s="21"/>
      <c r="HQ33" s="21"/>
      <c r="HR33" s="21"/>
      <c r="HS33" s="21"/>
      <c r="HT33" s="21"/>
      <c r="HU33" s="21"/>
      <c r="HV33" s="21"/>
      <c r="HW33" s="21"/>
      <c r="HX33" s="21"/>
      <c r="HY33" s="21"/>
      <c r="HZ33" s="21"/>
      <c r="IA33" s="21"/>
      <c r="IB33" s="21"/>
      <c r="IC33" s="21"/>
      <c r="ID33" s="21"/>
      <c r="IE33" s="21"/>
      <c r="IF33" s="21"/>
      <c r="IG33" s="21"/>
      <c r="IH33" s="21"/>
      <c r="II33" s="21"/>
      <c r="IJ33" s="21"/>
      <c r="IK33" s="21"/>
      <c r="IL33" s="21"/>
      <c r="IM33" s="21"/>
      <c r="IN33" s="21"/>
    </row>
    <row r="34" s="19" customFormat="1" ht="20.1" customHeight="1" spans="1:248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  <c r="BK34" s="21"/>
      <c r="BL34" s="21"/>
      <c r="BM34" s="21"/>
      <c r="BN34" s="21"/>
      <c r="BO34" s="21"/>
      <c r="BP34" s="21"/>
      <c r="BQ34" s="21"/>
      <c r="BR34" s="21"/>
      <c r="BS34" s="21"/>
      <c r="BT34" s="21"/>
      <c r="BU34" s="21"/>
      <c r="BV34" s="21"/>
      <c r="BW34" s="21"/>
      <c r="BX34" s="21"/>
      <c r="BY34" s="21"/>
      <c r="BZ34" s="21"/>
      <c r="CA34" s="21"/>
      <c r="CB34" s="21"/>
      <c r="CC34" s="21"/>
      <c r="CD34" s="21"/>
      <c r="CE34" s="21"/>
      <c r="CF34" s="21"/>
      <c r="CG34" s="21"/>
      <c r="CH34" s="21"/>
      <c r="CI34" s="21"/>
      <c r="CJ34" s="21"/>
      <c r="CK34" s="21"/>
      <c r="CL34" s="21"/>
      <c r="CM34" s="21"/>
      <c r="CN34" s="21"/>
      <c r="CO34" s="21"/>
      <c r="CP34" s="21"/>
      <c r="CQ34" s="21"/>
      <c r="CR34" s="21"/>
      <c r="CS34" s="21"/>
      <c r="CT34" s="21"/>
      <c r="CU34" s="21"/>
      <c r="CV34" s="21"/>
      <c r="CW34" s="21"/>
      <c r="CX34" s="21"/>
      <c r="CY34" s="21"/>
      <c r="CZ34" s="21"/>
      <c r="DA34" s="21"/>
      <c r="DB34" s="21"/>
      <c r="DC34" s="21"/>
      <c r="DD34" s="21"/>
      <c r="DE34" s="21"/>
      <c r="DF34" s="21"/>
      <c r="DG34" s="21"/>
      <c r="DH34" s="21"/>
      <c r="DI34" s="21"/>
      <c r="DJ34" s="21"/>
      <c r="DK34" s="21"/>
      <c r="DL34" s="21"/>
      <c r="DM34" s="21"/>
      <c r="DN34" s="21"/>
      <c r="DO34" s="21"/>
      <c r="DP34" s="21"/>
      <c r="DQ34" s="21"/>
      <c r="DR34" s="21"/>
      <c r="DS34" s="21"/>
      <c r="DT34" s="21"/>
      <c r="DU34" s="21"/>
      <c r="DV34" s="21"/>
      <c r="DW34" s="21"/>
      <c r="DX34" s="21"/>
      <c r="DY34" s="21"/>
      <c r="DZ34" s="21"/>
      <c r="EA34" s="21"/>
      <c r="EB34" s="21"/>
      <c r="EC34" s="21"/>
      <c r="ED34" s="21"/>
      <c r="EE34" s="21"/>
      <c r="EF34" s="21"/>
      <c r="EG34" s="21"/>
      <c r="EH34" s="21"/>
      <c r="EI34" s="21"/>
      <c r="EJ34" s="21"/>
      <c r="EK34" s="21"/>
      <c r="EL34" s="21"/>
      <c r="EM34" s="21"/>
      <c r="EN34" s="21"/>
      <c r="EO34" s="21"/>
      <c r="EP34" s="21"/>
      <c r="EQ34" s="21"/>
      <c r="ER34" s="21"/>
      <c r="ES34" s="21"/>
      <c r="ET34" s="21"/>
      <c r="EU34" s="21"/>
      <c r="EV34" s="21"/>
      <c r="EW34" s="21"/>
      <c r="EX34" s="21"/>
      <c r="EY34" s="21"/>
      <c r="EZ34" s="21"/>
      <c r="FA34" s="21"/>
      <c r="FB34" s="21"/>
      <c r="FC34" s="21"/>
      <c r="FD34" s="21"/>
      <c r="FE34" s="21"/>
      <c r="FF34" s="21"/>
      <c r="FG34" s="21"/>
      <c r="FH34" s="21"/>
      <c r="FI34" s="21"/>
      <c r="FJ34" s="21"/>
      <c r="FK34" s="21"/>
      <c r="FL34" s="21"/>
      <c r="FM34" s="21"/>
      <c r="FN34" s="21"/>
      <c r="FO34" s="21"/>
      <c r="FP34" s="21"/>
      <c r="FQ34" s="21"/>
      <c r="FR34" s="21"/>
      <c r="FS34" s="21"/>
      <c r="FT34" s="21"/>
      <c r="FU34" s="21"/>
      <c r="FV34" s="21"/>
      <c r="FW34" s="21"/>
      <c r="FX34" s="21"/>
      <c r="FY34" s="21"/>
      <c r="FZ34" s="21"/>
      <c r="GA34" s="21"/>
      <c r="GB34" s="21"/>
      <c r="GC34" s="21"/>
      <c r="GD34" s="21"/>
      <c r="GE34" s="21"/>
      <c r="GF34" s="21"/>
      <c r="GG34" s="21"/>
      <c r="GH34" s="21"/>
      <c r="GI34" s="21"/>
      <c r="GJ34" s="21"/>
      <c r="GK34" s="21"/>
      <c r="GL34" s="21"/>
      <c r="GM34" s="21"/>
      <c r="GN34" s="21"/>
      <c r="GO34" s="21"/>
      <c r="GP34" s="21"/>
      <c r="GQ34" s="21"/>
      <c r="GR34" s="21"/>
      <c r="GS34" s="21"/>
      <c r="GT34" s="21"/>
      <c r="GU34" s="21"/>
      <c r="GV34" s="21"/>
      <c r="GW34" s="21"/>
      <c r="GX34" s="21"/>
      <c r="GY34" s="21"/>
      <c r="GZ34" s="21"/>
      <c r="HA34" s="21"/>
      <c r="HB34" s="21"/>
      <c r="HC34" s="21"/>
      <c r="HD34" s="21"/>
      <c r="HE34" s="21"/>
      <c r="HF34" s="21"/>
      <c r="HG34" s="21"/>
      <c r="HH34" s="21"/>
      <c r="HI34" s="21"/>
      <c r="HJ34" s="21"/>
      <c r="HK34" s="21"/>
      <c r="HL34" s="21"/>
      <c r="HM34" s="21"/>
      <c r="HN34" s="21"/>
      <c r="HO34" s="21"/>
      <c r="HP34" s="21"/>
      <c r="HQ34" s="21"/>
      <c r="HR34" s="21"/>
      <c r="HS34" s="21"/>
      <c r="HT34" s="21"/>
      <c r="HU34" s="21"/>
      <c r="HV34" s="21"/>
      <c r="HW34" s="21"/>
      <c r="HX34" s="21"/>
      <c r="HY34" s="21"/>
      <c r="HZ34" s="21"/>
      <c r="IA34" s="21"/>
      <c r="IB34" s="21"/>
      <c r="IC34" s="21"/>
      <c r="ID34" s="21"/>
      <c r="IE34" s="21"/>
      <c r="IF34" s="21"/>
      <c r="IG34" s="21"/>
      <c r="IH34" s="21"/>
      <c r="II34" s="21"/>
      <c r="IJ34" s="21"/>
      <c r="IK34" s="21"/>
      <c r="IL34" s="21"/>
      <c r="IM34" s="21"/>
      <c r="IN34" s="21"/>
    </row>
    <row r="35" s="19" customFormat="1" ht="20.1" customHeight="1" spans="1:248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1"/>
      <c r="BJ35" s="21"/>
      <c r="BK35" s="21"/>
      <c r="BL35" s="21"/>
      <c r="BM35" s="21"/>
      <c r="BN35" s="21"/>
      <c r="BO35" s="21"/>
      <c r="BP35" s="21"/>
      <c r="BQ35" s="21"/>
      <c r="BR35" s="21"/>
      <c r="BS35" s="21"/>
      <c r="BT35" s="21"/>
      <c r="BU35" s="21"/>
      <c r="BV35" s="21"/>
      <c r="BW35" s="21"/>
      <c r="BX35" s="21"/>
      <c r="BY35" s="21"/>
      <c r="BZ35" s="21"/>
      <c r="CA35" s="21"/>
      <c r="CB35" s="21"/>
      <c r="CC35" s="21"/>
      <c r="CD35" s="21"/>
      <c r="CE35" s="21"/>
      <c r="CF35" s="21"/>
      <c r="CG35" s="21"/>
      <c r="CH35" s="21"/>
      <c r="CI35" s="21"/>
      <c r="CJ35" s="21"/>
      <c r="CK35" s="21"/>
      <c r="CL35" s="21"/>
      <c r="CM35" s="21"/>
      <c r="CN35" s="21"/>
      <c r="CO35" s="21"/>
      <c r="CP35" s="21"/>
      <c r="CQ35" s="21"/>
      <c r="CR35" s="21"/>
      <c r="CS35" s="21"/>
      <c r="CT35" s="21"/>
      <c r="CU35" s="21"/>
      <c r="CV35" s="21"/>
      <c r="CW35" s="21"/>
      <c r="CX35" s="21"/>
      <c r="CY35" s="21"/>
      <c r="CZ35" s="21"/>
      <c r="DA35" s="21"/>
      <c r="DB35" s="21"/>
      <c r="DC35" s="21"/>
      <c r="DD35" s="21"/>
      <c r="DE35" s="21"/>
      <c r="DF35" s="21"/>
      <c r="DG35" s="21"/>
      <c r="DH35" s="21"/>
      <c r="DI35" s="21"/>
      <c r="DJ35" s="21"/>
      <c r="DK35" s="21"/>
      <c r="DL35" s="21"/>
      <c r="DM35" s="21"/>
      <c r="DN35" s="21"/>
      <c r="DO35" s="21"/>
      <c r="DP35" s="21"/>
      <c r="DQ35" s="21"/>
      <c r="DR35" s="21"/>
      <c r="DS35" s="21"/>
      <c r="DT35" s="21"/>
      <c r="DU35" s="21"/>
      <c r="DV35" s="21"/>
      <c r="DW35" s="21"/>
      <c r="DX35" s="21"/>
      <c r="DY35" s="21"/>
      <c r="DZ35" s="21"/>
      <c r="EA35" s="21"/>
      <c r="EB35" s="21"/>
      <c r="EC35" s="21"/>
      <c r="ED35" s="21"/>
      <c r="EE35" s="21"/>
      <c r="EF35" s="21"/>
      <c r="EG35" s="21"/>
      <c r="EH35" s="21"/>
      <c r="EI35" s="21"/>
      <c r="EJ35" s="21"/>
      <c r="EK35" s="21"/>
      <c r="EL35" s="21"/>
      <c r="EM35" s="21"/>
      <c r="EN35" s="21"/>
      <c r="EO35" s="21"/>
      <c r="EP35" s="21"/>
      <c r="EQ35" s="21"/>
      <c r="ER35" s="21"/>
      <c r="ES35" s="21"/>
      <c r="ET35" s="21"/>
      <c r="EU35" s="21"/>
      <c r="EV35" s="21"/>
      <c r="EW35" s="21"/>
      <c r="EX35" s="21"/>
      <c r="EY35" s="21"/>
      <c r="EZ35" s="21"/>
      <c r="FA35" s="21"/>
      <c r="FB35" s="21"/>
      <c r="FC35" s="21"/>
      <c r="FD35" s="21"/>
      <c r="FE35" s="21"/>
      <c r="FF35" s="21"/>
      <c r="FG35" s="21"/>
      <c r="FH35" s="21"/>
      <c r="FI35" s="21"/>
      <c r="FJ35" s="21"/>
      <c r="FK35" s="21"/>
      <c r="FL35" s="21"/>
      <c r="FM35" s="21"/>
      <c r="FN35" s="21"/>
      <c r="FO35" s="21"/>
      <c r="FP35" s="21"/>
      <c r="FQ35" s="21"/>
      <c r="FR35" s="21"/>
      <c r="FS35" s="21"/>
      <c r="FT35" s="21"/>
      <c r="FU35" s="21"/>
      <c r="FV35" s="21"/>
      <c r="FW35" s="21"/>
      <c r="FX35" s="21"/>
      <c r="FY35" s="21"/>
      <c r="FZ35" s="21"/>
      <c r="GA35" s="21"/>
      <c r="GB35" s="21"/>
      <c r="GC35" s="21"/>
      <c r="GD35" s="21"/>
      <c r="GE35" s="21"/>
      <c r="GF35" s="21"/>
      <c r="GG35" s="21"/>
      <c r="GH35" s="21"/>
      <c r="GI35" s="21"/>
      <c r="GJ35" s="21"/>
      <c r="GK35" s="21"/>
      <c r="GL35" s="21"/>
      <c r="GM35" s="21"/>
      <c r="GN35" s="21"/>
      <c r="GO35" s="21"/>
      <c r="GP35" s="21"/>
      <c r="GQ35" s="21"/>
      <c r="GR35" s="21"/>
      <c r="GS35" s="21"/>
      <c r="GT35" s="21"/>
      <c r="GU35" s="21"/>
      <c r="GV35" s="21"/>
      <c r="GW35" s="21"/>
      <c r="GX35" s="21"/>
      <c r="GY35" s="21"/>
      <c r="GZ35" s="21"/>
      <c r="HA35" s="21"/>
      <c r="HB35" s="21"/>
      <c r="HC35" s="21"/>
      <c r="HD35" s="21"/>
      <c r="HE35" s="21"/>
      <c r="HF35" s="21"/>
      <c r="HG35" s="21"/>
      <c r="HH35" s="21"/>
      <c r="HI35" s="21"/>
      <c r="HJ35" s="21"/>
      <c r="HK35" s="21"/>
      <c r="HL35" s="21"/>
      <c r="HM35" s="21"/>
      <c r="HN35" s="21"/>
      <c r="HO35" s="21"/>
      <c r="HP35" s="21"/>
      <c r="HQ35" s="21"/>
      <c r="HR35" s="21"/>
      <c r="HS35" s="21"/>
      <c r="HT35" s="21"/>
      <c r="HU35" s="21"/>
      <c r="HV35" s="21"/>
      <c r="HW35" s="21"/>
      <c r="HX35" s="21"/>
      <c r="HY35" s="21"/>
      <c r="HZ35" s="21"/>
      <c r="IA35" s="21"/>
      <c r="IB35" s="21"/>
      <c r="IC35" s="21"/>
      <c r="ID35" s="21"/>
      <c r="IE35" s="21"/>
      <c r="IF35" s="21"/>
      <c r="IG35" s="21"/>
      <c r="IH35" s="21"/>
      <c r="II35" s="21"/>
      <c r="IJ35" s="21"/>
      <c r="IK35" s="21"/>
      <c r="IL35" s="21"/>
      <c r="IM35" s="21"/>
      <c r="IN35" s="21"/>
    </row>
    <row r="36" s="19" customFormat="1" ht="20.1" customHeight="1" spans="1:248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21"/>
      <c r="BW36" s="21"/>
      <c r="BX36" s="21"/>
      <c r="BY36" s="21"/>
      <c r="BZ36" s="21"/>
      <c r="CA36" s="21"/>
      <c r="CB36" s="21"/>
      <c r="CC36" s="21"/>
      <c r="CD36" s="21"/>
      <c r="CE36" s="21"/>
      <c r="CF36" s="21"/>
      <c r="CG36" s="21"/>
      <c r="CH36" s="21"/>
      <c r="CI36" s="21"/>
      <c r="CJ36" s="21"/>
      <c r="CK36" s="21"/>
      <c r="CL36" s="21"/>
      <c r="CM36" s="21"/>
      <c r="CN36" s="21"/>
      <c r="CO36" s="21"/>
      <c r="CP36" s="21"/>
      <c r="CQ36" s="21"/>
      <c r="CR36" s="21"/>
      <c r="CS36" s="21"/>
      <c r="CT36" s="21"/>
      <c r="CU36" s="21"/>
      <c r="CV36" s="21"/>
      <c r="CW36" s="21"/>
      <c r="CX36" s="21"/>
      <c r="CY36" s="21"/>
      <c r="CZ36" s="21"/>
      <c r="DA36" s="21"/>
      <c r="DB36" s="21"/>
      <c r="DC36" s="21"/>
      <c r="DD36" s="21"/>
      <c r="DE36" s="21"/>
      <c r="DF36" s="21"/>
      <c r="DG36" s="21"/>
      <c r="DH36" s="21"/>
      <c r="DI36" s="21"/>
      <c r="DJ36" s="21"/>
      <c r="DK36" s="21"/>
      <c r="DL36" s="21"/>
      <c r="DM36" s="21"/>
      <c r="DN36" s="21"/>
      <c r="DO36" s="21"/>
      <c r="DP36" s="21"/>
      <c r="DQ36" s="21"/>
      <c r="DR36" s="21"/>
      <c r="DS36" s="21"/>
      <c r="DT36" s="21"/>
      <c r="DU36" s="21"/>
      <c r="DV36" s="21"/>
      <c r="DW36" s="21"/>
      <c r="DX36" s="21"/>
      <c r="DY36" s="21"/>
      <c r="DZ36" s="21"/>
      <c r="EA36" s="21"/>
      <c r="EB36" s="21"/>
      <c r="EC36" s="21"/>
      <c r="ED36" s="21"/>
      <c r="EE36" s="21"/>
      <c r="EF36" s="21"/>
      <c r="EG36" s="21"/>
      <c r="EH36" s="21"/>
      <c r="EI36" s="21"/>
      <c r="EJ36" s="21"/>
      <c r="EK36" s="21"/>
      <c r="EL36" s="21"/>
      <c r="EM36" s="21"/>
      <c r="EN36" s="21"/>
      <c r="EO36" s="21"/>
      <c r="EP36" s="21"/>
      <c r="EQ36" s="21"/>
      <c r="ER36" s="21"/>
      <c r="ES36" s="21"/>
      <c r="ET36" s="21"/>
      <c r="EU36" s="21"/>
      <c r="EV36" s="21"/>
      <c r="EW36" s="21"/>
      <c r="EX36" s="21"/>
      <c r="EY36" s="21"/>
      <c r="EZ36" s="21"/>
      <c r="FA36" s="21"/>
      <c r="FB36" s="21"/>
      <c r="FC36" s="21"/>
      <c r="FD36" s="21"/>
      <c r="FE36" s="21"/>
      <c r="FF36" s="21"/>
      <c r="FG36" s="21"/>
      <c r="FH36" s="21"/>
      <c r="FI36" s="21"/>
      <c r="FJ36" s="21"/>
      <c r="FK36" s="21"/>
      <c r="FL36" s="21"/>
      <c r="FM36" s="21"/>
      <c r="FN36" s="21"/>
      <c r="FO36" s="21"/>
      <c r="FP36" s="21"/>
      <c r="FQ36" s="21"/>
      <c r="FR36" s="21"/>
      <c r="FS36" s="21"/>
      <c r="FT36" s="21"/>
      <c r="FU36" s="21"/>
      <c r="FV36" s="21"/>
      <c r="FW36" s="21"/>
      <c r="FX36" s="21"/>
      <c r="FY36" s="21"/>
      <c r="FZ36" s="21"/>
      <c r="GA36" s="21"/>
      <c r="GB36" s="21"/>
      <c r="GC36" s="21"/>
      <c r="GD36" s="21"/>
      <c r="GE36" s="21"/>
      <c r="GF36" s="21"/>
      <c r="GG36" s="21"/>
      <c r="GH36" s="21"/>
      <c r="GI36" s="21"/>
      <c r="GJ36" s="21"/>
      <c r="GK36" s="21"/>
      <c r="GL36" s="21"/>
      <c r="GM36" s="21"/>
      <c r="GN36" s="21"/>
      <c r="GO36" s="21"/>
      <c r="GP36" s="21"/>
      <c r="GQ36" s="21"/>
      <c r="GR36" s="21"/>
      <c r="GS36" s="21"/>
      <c r="GT36" s="21"/>
      <c r="GU36" s="21"/>
      <c r="GV36" s="21"/>
      <c r="GW36" s="21"/>
      <c r="GX36" s="21"/>
      <c r="GY36" s="21"/>
      <c r="GZ36" s="21"/>
      <c r="HA36" s="21"/>
      <c r="HB36" s="21"/>
      <c r="HC36" s="21"/>
      <c r="HD36" s="21"/>
      <c r="HE36" s="21"/>
      <c r="HF36" s="21"/>
      <c r="HG36" s="21"/>
      <c r="HH36" s="21"/>
      <c r="HI36" s="21"/>
      <c r="HJ36" s="21"/>
      <c r="HK36" s="21"/>
      <c r="HL36" s="21"/>
      <c r="HM36" s="21"/>
      <c r="HN36" s="21"/>
      <c r="HO36" s="21"/>
      <c r="HP36" s="21"/>
      <c r="HQ36" s="21"/>
      <c r="HR36" s="21"/>
      <c r="HS36" s="21"/>
      <c r="HT36" s="21"/>
      <c r="HU36" s="21"/>
      <c r="HV36" s="21"/>
      <c r="HW36" s="21"/>
      <c r="HX36" s="21"/>
      <c r="HY36" s="21"/>
      <c r="HZ36" s="21"/>
      <c r="IA36" s="21"/>
      <c r="IB36" s="21"/>
      <c r="IC36" s="21"/>
      <c r="ID36" s="21"/>
      <c r="IE36" s="21"/>
      <c r="IF36" s="21"/>
      <c r="IG36" s="21"/>
      <c r="IH36" s="21"/>
      <c r="II36" s="21"/>
      <c r="IJ36" s="21"/>
      <c r="IK36" s="21"/>
      <c r="IL36" s="21"/>
      <c r="IM36" s="21"/>
      <c r="IN36" s="21"/>
    </row>
    <row r="37" s="19" customFormat="1" ht="15" spans="1:248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  <c r="CL37" s="21"/>
      <c r="CM37" s="21"/>
      <c r="CN37" s="21"/>
      <c r="CO37" s="21"/>
      <c r="CP37" s="21"/>
      <c r="CQ37" s="21"/>
      <c r="CR37" s="21"/>
      <c r="CS37" s="21"/>
      <c r="CT37" s="21"/>
      <c r="CU37" s="21"/>
      <c r="CV37" s="21"/>
      <c r="CW37" s="21"/>
      <c r="CX37" s="21"/>
      <c r="CY37" s="21"/>
      <c r="CZ37" s="21"/>
      <c r="DA37" s="21"/>
      <c r="DB37" s="21"/>
      <c r="DC37" s="21"/>
      <c r="DD37" s="21"/>
      <c r="DE37" s="21"/>
      <c r="DF37" s="21"/>
      <c r="DG37" s="21"/>
      <c r="DH37" s="21"/>
      <c r="DI37" s="21"/>
      <c r="DJ37" s="21"/>
      <c r="DK37" s="21"/>
      <c r="DL37" s="21"/>
      <c r="DM37" s="21"/>
      <c r="DN37" s="21"/>
      <c r="DO37" s="21"/>
      <c r="DP37" s="21"/>
      <c r="DQ37" s="21"/>
      <c r="DR37" s="21"/>
      <c r="DS37" s="21"/>
      <c r="DT37" s="21"/>
      <c r="DU37" s="21"/>
      <c r="DV37" s="21"/>
      <c r="DW37" s="21"/>
      <c r="DX37" s="21"/>
      <c r="DY37" s="21"/>
      <c r="DZ37" s="21"/>
      <c r="EA37" s="21"/>
      <c r="EB37" s="21"/>
      <c r="EC37" s="21"/>
      <c r="ED37" s="21"/>
      <c r="EE37" s="21"/>
      <c r="EF37" s="21"/>
      <c r="EG37" s="21"/>
      <c r="EH37" s="21"/>
      <c r="EI37" s="21"/>
      <c r="EJ37" s="21"/>
      <c r="EK37" s="21"/>
      <c r="EL37" s="21"/>
      <c r="EM37" s="21"/>
      <c r="EN37" s="21"/>
      <c r="EO37" s="21"/>
      <c r="EP37" s="21"/>
      <c r="EQ37" s="21"/>
      <c r="ER37" s="21"/>
      <c r="ES37" s="21"/>
      <c r="ET37" s="21"/>
      <c r="EU37" s="21"/>
      <c r="EV37" s="21"/>
      <c r="EW37" s="21"/>
      <c r="EX37" s="21"/>
      <c r="EY37" s="21"/>
      <c r="EZ37" s="21"/>
      <c r="FA37" s="21"/>
      <c r="FB37" s="21"/>
      <c r="FC37" s="21"/>
      <c r="FD37" s="21"/>
      <c r="FE37" s="21"/>
      <c r="FF37" s="21"/>
      <c r="FG37" s="21"/>
      <c r="FH37" s="21"/>
      <c r="FI37" s="21"/>
      <c r="FJ37" s="21"/>
      <c r="FK37" s="21"/>
      <c r="FL37" s="21"/>
      <c r="FM37" s="21"/>
      <c r="FN37" s="21"/>
      <c r="FO37" s="21"/>
      <c r="FP37" s="21"/>
      <c r="FQ37" s="21"/>
      <c r="FR37" s="21"/>
      <c r="FS37" s="21"/>
      <c r="FT37" s="21"/>
      <c r="FU37" s="21"/>
      <c r="FV37" s="21"/>
      <c r="FW37" s="21"/>
      <c r="FX37" s="21"/>
      <c r="FY37" s="21"/>
      <c r="FZ37" s="21"/>
      <c r="GA37" s="21"/>
      <c r="GB37" s="21"/>
      <c r="GC37" s="21"/>
      <c r="GD37" s="21"/>
      <c r="GE37" s="21"/>
      <c r="GF37" s="21"/>
      <c r="GG37" s="21"/>
      <c r="GH37" s="21"/>
      <c r="GI37" s="21"/>
      <c r="GJ37" s="21"/>
      <c r="GK37" s="21"/>
      <c r="GL37" s="21"/>
      <c r="GM37" s="21"/>
      <c r="GN37" s="21"/>
      <c r="GO37" s="21"/>
      <c r="GP37" s="21"/>
      <c r="GQ37" s="21"/>
      <c r="GR37" s="21"/>
      <c r="GS37" s="21"/>
      <c r="GT37" s="21"/>
      <c r="GU37" s="21"/>
      <c r="GV37" s="21"/>
      <c r="GW37" s="21"/>
      <c r="GX37" s="21"/>
      <c r="GY37" s="21"/>
      <c r="GZ37" s="21"/>
      <c r="HA37" s="21"/>
      <c r="HB37" s="21"/>
      <c r="HC37" s="21"/>
      <c r="HD37" s="21"/>
      <c r="HE37" s="21"/>
      <c r="HF37" s="21"/>
      <c r="HG37" s="21"/>
      <c r="HH37" s="21"/>
      <c r="HI37" s="21"/>
      <c r="HJ37" s="21"/>
      <c r="HK37" s="21"/>
      <c r="HL37" s="21"/>
      <c r="HM37" s="21"/>
      <c r="HN37" s="21"/>
      <c r="HO37" s="21"/>
      <c r="HP37" s="21"/>
      <c r="HQ37" s="21"/>
      <c r="HR37" s="21"/>
      <c r="HS37" s="21"/>
      <c r="HT37" s="21"/>
      <c r="HU37" s="21"/>
      <c r="HV37" s="21"/>
      <c r="HW37" s="21"/>
      <c r="HX37" s="21"/>
      <c r="HY37" s="21"/>
      <c r="HZ37" s="21"/>
      <c r="IA37" s="21"/>
      <c r="IB37" s="21"/>
      <c r="IC37" s="21"/>
      <c r="ID37" s="21"/>
      <c r="IE37" s="21"/>
      <c r="IF37" s="21"/>
      <c r="IG37" s="21"/>
      <c r="IH37" s="21"/>
      <c r="II37" s="21"/>
      <c r="IJ37" s="21"/>
      <c r="IK37" s="21"/>
      <c r="IL37" s="21"/>
      <c r="IM37" s="21"/>
      <c r="IN37" s="21"/>
    </row>
    <row r="38" s="19" customFormat="1" ht="15" spans="1:248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  <c r="CH38" s="21"/>
      <c r="CI38" s="21"/>
      <c r="CJ38" s="21"/>
      <c r="CK38" s="21"/>
      <c r="CL38" s="21"/>
      <c r="CM38" s="21"/>
      <c r="CN38" s="21"/>
      <c r="CO38" s="21"/>
      <c r="CP38" s="21"/>
      <c r="CQ38" s="21"/>
      <c r="CR38" s="21"/>
      <c r="CS38" s="21"/>
      <c r="CT38" s="21"/>
      <c r="CU38" s="21"/>
      <c r="CV38" s="21"/>
      <c r="CW38" s="21"/>
      <c r="CX38" s="21"/>
      <c r="CY38" s="21"/>
      <c r="CZ38" s="21"/>
      <c r="DA38" s="21"/>
      <c r="DB38" s="21"/>
      <c r="DC38" s="21"/>
      <c r="DD38" s="21"/>
      <c r="DE38" s="21"/>
      <c r="DF38" s="21"/>
      <c r="DG38" s="21"/>
      <c r="DH38" s="21"/>
      <c r="DI38" s="21"/>
      <c r="DJ38" s="21"/>
      <c r="DK38" s="21"/>
      <c r="DL38" s="21"/>
      <c r="DM38" s="21"/>
      <c r="DN38" s="21"/>
      <c r="DO38" s="21"/>
      <c r="DP38" s="21"/>
      <c r="DQ38" s="21"/>
      <c r="DR38" s="21"/>
      <c r="DS38" s="21"/>
      <c r="DT38" s="21"/>
      <c r="DU38" s="21"/>
      <c r="DV38" s="21"/>
      <c r="DW38" s="21"/>
      <c r="DX38" s="21"/>
      <c r="DY38" s="21"/>
      <c r="DZ38" s="21"/>
      <c r="EA38" s="21"/>
      <c r="EB38" s="21"/>
      <c r="EC38" s="21"/>
      <c r="ED38" s="21"/>
      <c r="EE38" s="21"/>
      <c r="EF38" s="21"/>
      <c r="EG38" s="21"/>
      <c r="EH38" s="21"/>
      <c r="EI38" s="21"/>
      <c r="EJ38" s="21"/>
      <c r="EK38" s="21"/>
      <c r="EL38" s="21"/>
      <c r="EM38" s="21"/>
      <c r="EN38" s="21"/>
      <c r="EO38" s="21"/>
      <c r="EP38" s="21"/>
      <c r="EQ38" s="21"/>
      <c r="ER38" s="21"/>
      <c r="ES38" s="21"/>
      <c r="ET38" s="21"/>
      <c r="EU38" s="21"/>
      <c r="EV38" s="21"/>
      <c r="EW38" s="21"/>
      <c r="EX38" s="21"/>
      <c r="EY38" s="21"/>
      <c r="EZ38" s="21"/>
      <c r="FA38" s="21"/>
      <c r="FB38" s="21"/>
      <c r="FC38" s="21"/>
      <c r="FD38" s="21"/>
      <c r="FE38" s="21"/>
      <c r="FF38" s="21"/>
      <c r="FG38" s="21"/>
      <c r="FH38" s="21"/>
      <c r="FI38" s="21"/>
      <c r="FJ38" s="21"/>
      <c r="FK38" s="21"/>
      <c r="FL38" s="21"/>
      <c r="FM38" s="21"/>
      <c r="FN38" s="21"/>
      <c r="FO38" s="21"/>
      <c r="FP38" s="21"/>
      <c r="FQ38" s="21"/>
      <c r="FR38" s="21"/>
      <c r="FS38" s="21"/>
      <c r="FT38" s="21"/>
      <c r="FU38" s="21"/>
      <c r="FV38" s="21"/>
      <c r="FW38" s="21"/>
      <c r="FX38" s="21"/>
      <c r="FY38" s="21"/>
      <c r="FZ38" s="21"/>
      <c r="GA38" s="21"/>
      <c r="GB38" s="21"/>
      <c r="GC38" s="21"/>
      <c r="GD38" s="21"/>
      <c r="GE38" s="21"/>
      <c r="GF38" s="21"/>
      <c r="GG38" s="21"/>
      <c r="GH38" s="21"/>
      <c r="GI38" s="21"/>
      <c r="GJ38" s="21"/>
      <c r="GK38" s="21"/>
      <c r="GL38" s="21"/>
      <c r="GM38" s="21"/>
      <c r="GN38" s="21"/>
      <c r="GO38" s="21"/>
      <c r="GP38" s="21"/>
      <c r="GQ38" s="21"/>
      <c r="GR38" s="21"/>
      <c r="GS38" s="21"/>
      <c r="GT38" s="21"/>
      <c r="GU38" s="21"/>
      <c r="GV38" s="21"/>
      <c r="GW38" s="21"/>
      <c r="GX38" s="21"/>
      <c r="GY38" s="21"/>
      <c r="GZ38" s="21"/>
      <c r="HA38" s="21"/>
      <c r="HB38" s="21"/>
      <c r="HC38" s="21"/>
      <c r="HD38" s="21"/>
      <c r="HE38" s="21"/>
      <c r="HF38" s="21"/>
      <c r="HG38" s="21"/>
      <c r="HH38" s="21"/>
      <c r="HI38" s="21"/>
      <c r="HJ38" s="21"/>
      <c r="HK38" s="21"/>
      <c r="HL38" s="21"/>
      <c r="HM38" s="21"/>
      <c r="HN38" s="21"/>
      <c r="HO38" s="21"/>
      <c r="HP38" s="21"/>
      <c r="HQ38" s="21"/>
      <c r="HR38" s="21"/>
      <c r="HS38" s="21"/>
      <c r="HT38" s="21"/>
      <c r="HU38" s="21"/>
      <c r="HV38" s="21"/>
      <c r="HW38" s="21"/>
      <c r="HX38" s="21"/>
      <c r="HY38" s="21"/>
      <c r="HZ38" s="21"/>
      <c r="IA38" s="21"/>
      <c r="IB38" s="21"/>
      <c r="IC38" s="21"/>
      <c r="ID38" s="21"/>
      <c r="IE38" s="21"/>
      <c r="IF38" s="21"/>
      <c r="IG38" s="21"/>
      <c r="IH38" s="21"/>
      <c r="II38" s="21"/>
      <c r="IJ38" s="21"/>
      <c r="IK38" s="21"/>
      <c r="IL38" s="21"/>
      <c r="IM38" s="21"/>
      <c r="IN38" s="21"/>
    </row>
    <row r="39" s="19" customFormat="1" ht="15" spans="1:248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  <c r="AX39" s="21"/>
      <c r="AY39" s="21"/>
      <c r="AZ39" s="21"/>
      <c r="BA39" s="21"/>
      <c r="BB39" s="21"/>
      <c r="BC39" s="21"/>
      <c r="BD39" s="21"/>
      <c r="BE39" s="21"/>
      <c r="BF39" s="21"/>
      <c r="BG39" s="21"/>
      <c r="BH39" s="21"/>
      <c r="BI39" s="21"/>
      <c r="BJ39" s="21"/>
      <c r="BK39" s="21"/>
      <c r="BL39" s="21"/>
      <c r="BM39" s="21"/>
      <c r="BN39" s="21"/>
      <c r="BO39" s="21"/>
      <c r="BP39" s="21"/>
      <c r="BQ39" s="21"/>
      <c r="BR39" s="21"/>
      <c r="BS39" s="21"/>
      <c r="BT39" s="21"/>
      <c r="BU39" s="21"/>
      <c r="BV39" s="21"/>
      <c r="BW39" s="21"/>
      <c r="BX39" s="21"/>
      <c r="BY39" s="21"/>
      <c r="BZ39" s="21"/>
      <c r="CA39" s="21"/>
      <c r="CB39" s="21"/>
      <c r="CC39" s="21"/>
      <c r="CD39" s="21"/>
      <c r="CE39" s="21"/>
      <c r="CF39" s="21"/>
      <c r="CG39" s="21"/>
      <c r="CH39" s="21"/>
      <c r="CI39" s="21"/>
      <c r="CJ39" s="21"/>
      <c r="CK39" s="21"/>
      <c r="CL39" s="21"/>
      <c r="CM39" s="21"/>
      <c r="CN39" s="21"/>
      <c r="CO39" s="21"/>
      <c r="CP39" s="21"/>
      <c r="CQ39" s="21"/>
      <c r="CR39" s="21"/>
      <c r="CS39" s="21"/>
      <c r="CT39" s="21"/>
      <c r="CU39" s="21"/>
      <c r="CV39" s="21"/>
      <c r="CW39" s="21"/>
      <c r="CX39" s="21"/>
      <c r="CY39" s="21"/>
      <c r="CZ39" s="21"/>
      <c r="DA39" s="21"/>
      <c r="DB39" s="21"/>
      <c r="DC39" s="21"/>
      <c r="DD39" s="21"/>
      <c r="DE39" s="21"/>
      <c r="DF39" s="21"/>
      <c r="DG39" s="21"/>
      <c r="DH39" s="21"/>
      <c r="DI39" s="21"/>
      <c r="DJ39" s="21"/>
      <c r="DK39" s="21"/>
      <c r="DL39" s="21"/>
      <c r="DM39" s="21"/>
      <c r="DN39" s="21"/>
      <c r="DO39" s="21"/>
      <c r="DP39" s="21"/>
      <c r="DQ39" s="21"/>
      <c r="DR39" s="21"/>
      <c r="DS39" s="21"/>
      <c r="DT39" s="21"/>
      <c r="DU39" s="21"/>
      <c r="DV39" s="21"/>
      <c r="DW39" s="21"/>
      <c r="DX39" s="21"/>
      <c r="DY39" s="21"/>
      <c r="DZ39" s="21"/>
      <c r="EA39" s="21"/>
      <c r="EB39" s="21"/>
      <c r="EC39" s="21"/>
      <c r="ED39" s="21"/>
      <c r="EE39" s="21"/>
      <c r="EF39" s="21"/>
      <c r="EG39" s="21"/>
      <c r="EH39" s="21"/>
      <c r="EI39" s="21"/>
      <c r="EJ39" s="21"/>
      <c r="EK39" s="21"/>
      <c r="EL39" s="21"/>
      <c r="EM39" s="21"/>
      <c r="EN39" s="21"/>
      <c r="EO39" s="21"/>
      <c r="EP39" s="21"/>
      <c r="EQ39" s="21"/>
      <c r="ER39" s="21"/>
      <c r="ES39" s="21"/>
      <c r="ET39" s="21"/>
      <c r="EU39" s="21"/>
      <c r="EV39" s="21"/>
      <c r="EW39" s="21"/>
      <c r="EX39" s="21"/>
      <c r="EY39" s="21"/>
      <c r="EZ39" s="21"/>
      <c r="FA39" s="21"/>
      <c r="FB39" s="21"/>
      <c r="FC39" s="21"/>
      <c r="FD39" s="21"/>
      <c r="FE39" s="21"/>
      <c r="FF39" s="21"/>
      <c r="FG39" s="21"/>
      <c r="FH39" s="21"/>
      <c r="FI39" s="21"/>
      <c r="FJ39" s="21"/>
      <c r="FK39" s="21"/>
      <c r="FL39" s="21"/>
      <c r="FM39" s="21"/>
      <c r="FN39" s="21"/>
      <c r="FO39" s="21"/>
      <c r="FP39" s="21"/>
      <c r="FQ39" s="21"/>
      <c r="FR39" s="21"/>
      <c r="FS39" s="21"/>
      <c r="FT39" s="21"/>
      <c r="FU39" s="21"/>
      <c r="FV39" s="21"/>
      <c r="FW39" s="21"/>
      <c r="FX39" s="21"/>
      <c r="FY39" s="21"/>
      <c r="FZ39" s="21"/>
      <c r="GA39" s="21"/>
      <c r="GB39" s="21"/>
      <c r="GC39" s="21"/>
      <c r="GD39" s="21"/>
      <c r="GE39" s="21"/>
      <c r="GF39" s="21"/>
      <c r="GG39" s="21"/>
      <c r="GH39" s="21"/>
      <c r="GI39" s="21"/>
      <c r="GJ39" s="21"/>
      <c r="GK39" s="21"/>
      <c r="GL39" s="21"/>
      <c r="GM39" s="21"/>
      <c r="GN39" s="21"/>
      <c r="GO39" s="21"/>
      <c r="GP39" s="21"/>
      <c r="GQ39" s="21"/>
      <c r="GR39" s="21"/>
      <c r="GS39" s="21"/>
      <c r="GT39" s="21"/>
      <c r="GU39" s="21"/>
      <c r="GV39" s="21"/>
      <c r="GW39" s="21"/>
      <c r="GX39" s="21"/>
      <c r="GY39" s="21"/>
      <c r="GZ39" s="21"/>
      <c r="HA39" s="21"/>
      <c r="HB39" s="21"/>
      <c r="HC39" s="21"/>
      <c r="HD39" s="21"/>
      <c r="HE39" s="21"/>
      <c r="HF39" s="21"/>
      <c r="HG39" s="21"/>
      <c r="HH39" s="21"/>
      <c r="HI39" s="21"/>
      <c r="HJ39" s="21"/>
      <c r="HK39" s="21"/>
      <c r="HL39" s="21"/>
      <c r="HM39" s="21"/>
      <c r="HN39" s="21"/>
      <c r="HO39" s="21"/>
      <c r="HP39" s="21"/>
      <c r="HQ39" s="21"/>
      <c r="HR39" s="21"/>
      <c r="HS39" s="21"/>
      <c r="HT39" s="21"/>
      <c r="HU39" s="21"/>
      <c r="HV39" s="21"/>
      <c r="HW39" s="21"/>
      <c r="HX39" s="21"/>
      <c r="HY39" s="21"/>
      <c r="HZ39" s="21"/>
      <c r="IA39" s="21"/>
      <c r="IB39" s="21"/>
      <c r="IC39" s="21"/>
      <c r="ID39" s="21"/>
      <c r="IE39" s="21"/>
      <c r="IF39" s="21"/>
      <c r="IG39" s="21"/>
      <c r="IH39" s="21"/>
      <c r="II39" s="21"/>
      <c r="IJ39" s="21"/>
      <c r="IK39" s="21"/>
      <c r="IL39" s="21"/>
      <c r="IM39" s="21"/>
      <c r="IN39" s="21"/>
    </row>
    <row r="40" s="19" customFormat="1" ht="15" spans="1:248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  <c r="BD40" s="21"/>
      <c r="BE40" s="21"/>
      <c r="BF40" s="21"/>
      <c r="BG40" s="21"/>
      <c r="BH40" s="21"/>
      <c r="BI40" s="21"/>
      <c r="BJ40" s="21"/>
      <c r="BK40" s="21"/>
      <c r="BL40" s="21"/>
      <c r="BM40" s="21"/>
      <c r="BN40" s="21"/>
      <c r="BO40" s="21"/>
      <c r="BP40" s="21"/>
      <c r="BQ40" s="21"/>
      <c r="BR40" s="21"/>
      <c r="BS40" s="21"/>
      <c r="BT40" s="21"/>
      <c r="BU40" s="21"/>
      <c r="BV40" s="21"/>
      <c r="BW40" s="21"/>
      <c r="BX40" s="21"/>
      <c r="BY40" s="21"/>
      <c r="BZ40" s="21"/>
      <c r="CA40" s="21"/>
      <c r="CB40" s="21"/>
      <c r="CC40" s="21"/>
      <c r="CD40" s="21"/>
      <c r="CE40" s="21"/>
      <c r="CF40" s="21"/>
      <c r="CG40" s="21"/>
      <c r="CH40" s="21"/>
      <c r="CI40" s="21"/>
      <c r="CJ40" s="21"/>
      <c r="CK40" s="21"/>
      <c r="CL40" s="21"/>
      <c r="CM40" s="21"/>
      <c r="CN40" s="21"/>
      <c r="CO40" s="21"/>
      <c r="CP40" s="21"/>
      <c r="CQ40" s="21"/>
      <c r="CR40" s="21"/>
      <c r="CS40" s="21"/>
      <c r="CT40" s="21"/>
      <c r="CU40" s="21"/>
      <c r="CV40" s="21"/>
      <c r="CW40" s="21"/>
      <c r="CX40" s="21"/>
      <c r="CY40" s="21"/>
      <c r="CZ40" s="21"/>
      <c r="DA40" s="21"/>
      <c r="DB40" s="21"/>
      <c r="DC40" s="21"/>
      <c r="DD40" s="21"/>
      <c r="DE40" s="21"/>
      <c r="DF40" s="21"/>
      <c r="DG40" s="21"/>
      <c r="DH40" s="21"/>
      <c r="DI40" s="21"/>
      <c r="DJ40" s="21"/>
      <c r="DK40" s="21"/>
      <c r="DL40" s="21"/>
      <c r="DM40" s="21"/>
      <c r="DN40" s="21"/>
      <c r="DO40" s="21"/>
      <c r="DP40" s="21"/>
      <c r="DQ40" s="21"/>
      <c r="DR40" s="21"/>
      <c r="DS40" s="21"/>
      <c r="DT40" s="21"/>
      <c r="DU40" s="21"/>
      <c r="DV40" s="21"/>
      <c r="DW40" s="21"/>
      <c r="DX40" s="21"/>
      <c r="DY40" s="21"/>
      <c r="DZ40" s="21"/>
      <c r="EA40" s="21"/>
      <c r="EB40" s="21"/>
      <c r="EC40" s="21"/>
      <c r="ED40" s="21"/>
      <c r="EE40" s="21"/>
      <c r="EF40" s="21"/>
      <c r="EG40" s="21"/>
      <c r="EH40" s="21"/>
      <c r="EI40" s="21"/>
      <c r="EJ40" s="21"/>
      <c r="EK40" s="21"/>
      <c r="EL40" s="21"/>
      <c r="EM40" s="21"/>
      <c r="EN40" s="21"/>
      <c r="EO40" s="21"/>
      <c r="EP40" s="21"/>
      <c r="EQ40" s="21"/>
      <c r="ER40" s="21"/>
      <c r="ES40" s="21"/>
      <c r="ET40" s="21"/>
      <c r="EU40" s="21"/>
      <c r="EV40" s="21"/>
      <c r="EW40" s="21"/>
      <c r="EX40" s="21"/>
      <c r="EY40" s="21"/>
      <c r="EZ40" s="21"/>
      <c r="FA40" s="21"/>
      <c r="FB40" s="21"/>
      <c r="FC40" s="21"/>
      <c r="FD40" s="21"/>
      <c r="FE40" s="21"/>
      <c r="FF40" s="21"/>
      <c r="FG40" s="21"/>
      <c r="FH40" s="21"/>
      <c r="FI40" s="21"/>
      <c r="FJ40" s="21"/>
      <c r="FK40" s="21"/>
      <c r="FL40" s="21"/>
      <c r="FM40" s="21"/>
      <c r="FN40" s="21"/>
      <c r="FO40" s="21"/>
      <c r="FP40" s="21"/>
      <c r="FQ40" s="21"/>
      <c r="FR40" s="21"/>
      <c r="FS40" s="21"/>
      <c r="FT40" s="21"/>
      <c r="FU40" s="21"/>
      <c r="FV40" s="21"/>
      <c r="FW40" s="21"/>
      <c r="FX40" s="21"/>
      <c r="FY40" s="21"/>
      <c r="FZ40" s="21"/>
      <c r="GA40" s="21"/>
      <c r="GB40" s="21"/>
      <c r="GC40" s="21"/>
      <c r="GD40" s="21"/>
      <c r="GE40" s="21"/>
      <c r="GF40" s="21"/>
      <c r="GG40" s="21"/>
      <c r="GH40" s="21"/>
      <c r="GI40" s="21"/>
      <c r="GJ40" s="21"/>
      <c r="GK40" s="21"/>
      <c r="GL40" s="21"/>
      <c r="GM40" s="21"/>
      <c r="GN40" s="21"/>
      <c r="GO40" s="21"/>
      <c r="GP40" s="21"/>
      <c r="GQ40" s="21"/>
      <c r="GR40" s="21"/>
      <c r="GS40" s="21"/>
      <c r="GT40" s="21"/>
      <c r="GU40" s="21"/>
      <c r="GV40" s="21"/>
      <c r="GW40" s="21"/>
      <c r="GX40" s="21"/>
      <c r="GY40" s="21"/>
      <c r="GZ40" s="21"/>
      <c r="HA40" s="21"/>
      <c r="HB40" s="21"/>
      <c r="HC40" s="21"/>
      <c r="HD40" s="21"/>
      <c r="HE40" s="21"/>
      <c r="HF40" s="21"/>
      <c r="HG40" s="21"/>
      <c r="HH40" s="21"/>
      <c r="HI40" s="21"/>
      <c r="HJ40" s="21"/>
      <c r="HK40" s="21"/>
      <c r="HL40" s="21"/>
      <c r="HM40" s="21"/>
      <c r="HN40" s="21"/>
      <c r="HO40" s="21"/>
      <c r="HP40" s="21"/>
      <c r="HQ40" s="21"/>
      <c r="HR40" s="21"/>
      <c r="HS40" s="21"/>
      <c r="HT40" s="21"/>
      <c r="HU40" s="21"/>
      <c r="HV40" s="21"/>
      <c r="HW40" s="21"/>
      <c r="HX40" s="21"/>
      <c r="HY40" s="21"/>
      <c r="HZ40" s="21"/>
      <c r="IA40" s="21"/>
      <c r="IB40" s="21"/>
      <c r="IC40" s="21"/>
      <c r="ID40" s="21"/>
      <c r="IE40" s="21"/>
      <c r="IF40" s="21"/>
      <c r="IG40" s="21"/>
      <c r="IH40" s="21"/>
      <c r="II40" s="21"/>
      <c r="IJ40" s="21"/>
      <c r="IK40" s="21"/>
      <c r="IL40" s="21"/>
      <c r="IM40" s="21"/>
      <c r="IN40" s="21"/>
    </row>
    <row r="41" s="19" customFormat="1" ht="15" spans="1:248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21"/>
      <c r="BC41" s="21"/>
      <c r="BD41" s="21"/>
      <c r="BE41" s="21"/>
      <c r="BF41" s="21"/>
      <c r="BG41" s="21"/>
      <c r="BH41" s="21"/>
      <c r="BI41" s="21"/>
      <c r="BJ41" s="21"/>
      <c r="BK41" s="21"/>
      <c r="BL41" s="21"/>
      <c r="BM41" s="21"/>
      <c r="BN41" s="21"/>
      <c r="BO41" s="21"/>
      <c r="BP41" s="21"/>
      <c r="BQ41" s="21"/>
      <c r="BR41" s="21"/>
      <c r="BS41" s="21"/>
      <c r="BT41" s="21"/>
      <c r="BU41" s="21"/>
      <c r="BV41" s="21"/>
      <c r="BW41" s="21"/>
      <c r="BX41" s="21"/>
      <c r="BY41" s="21"/>
      <c r="BZ41" s="21"/>
      <c r="CA41" s="21"/>
      <c r="CB41" s="21"/>
      <c r="CC41" s="21"/>
      <c r="CD41" s="21"/>
      <c r="CE41" s="21"/>
      <c r="CF41" s="21"/>
      <c r="CG41" s="21"/>
      <c r="CH41" s="21"/>
      <c r="CI41" s="21"/>
      <c r="CJ41" s="21"/>
      <c r="CK41" s="21"/>
      <c r="CL41" s="21"/>
      <c r="CM41" s="21"/>
      <c r="CN41" s="21"/>
      <c r="CO41" s="21"/>
      <c r="CP41" s="21"/>
      <c r="CQ41" s="21"/>
      <c r="CR41" s="21"/>
      <c r="CS41" s="21"/>
      <c r="CT41" s="21"/>
      <c r="CU41" s="21"/>
      <c r="CV41" s="21"/>
      <c r="CW41" s="21"/>
      <c r="CX41" s="21"/>
      <c r="CY41" s="21"/>
      <c r="CZ41" s="21"/>
      <c r="DA41" s="21"/>
      <c r="DB41" s="21"/>
      <c r="DC41" s="21"/>
      <c r="DD41" s="21"/>
      <c r="DE41" s="21"/>
      <c r="DF41" s="21"/>
      <c r="DG41" s="21"/>
      <c r="DH41" s="21"/>
      <c r="DI41" s="21"/>
      <c r="DJ41" s="21"/>
      <c r="DK41" s="21"/>
      <c r="DL41" s="21"/>
      <c r="DM41" s="21"/>
      <c r="DN41" s="21"/>
      <c r="DO41" s="21"/>
      <c r="DP41" s="21"/>
      <c r="DQ41" s="21"/>
      <c r="DR41" s="21"/>
      <c r="DS41" s="21"/>
      <c r="DT41" s="21"/>
      <c r="DU41" s="21"/>
      <c r="DV41" s="21"/>
      <c r="DW41" s="21"/>
      <c r="DX41" s="21"/>
      <c r="DY41" s="21"/>
      <c r="DZ41" s="21"/>
      <c r="EA41" s="21"/>
      <c r="EB41" s="21"/>
      <c r="EC41" s="21"/>
      <c r="ED41" s="21"/>
      <c r="EE41" s="21"/>
      <c r="EF41" s="21"/>
      <c r="EG41" s="21"/>
      <c r="EH41" s="21"/>
      <c r="EI41" s="21"/>
      <c r="EJ41" s="21"/>
      <c r="EK41" s="21"/>
      <c r="EL41" s="21"/>
      <c r="EM41" s="21"/>
      <c r="EN41" s="21"/>
      <c r="EO41" s="21"/>
      <c r="EP41" s="21"/>
      <c r="EQ41" s="21"/>
      <c r="ER41" s="21"/>
      <c r="ES41" s="21"/>
      <c r="ET41" s="21"/>
      <c r="EU41" s="21"/>
      <c r="EV41" s="21"/>
      <c r="EW41" s="21"/>
      <c r="EX41" s="21"/>
      <c r="EY41" s="21"/>
      <c r="EZ41" s="21"/>
      <c r="FA41" s="21"/>
      <c r="FB41" s="21"/>
      <c r="FC41" s="21"/>
      <c r="FD41" s="21"/>
      <c r="FE41" s="21"/>
      <c r="FF41" s="21"/>
      <c r="FG41" s="21"/>
      <c r="FH41" s="21"/>
      <c r="FI41" s="21"/>
      <c r="FJ41" s="21"/>
      <c r="FK41" s="21"/>
      <c r="FL41" s="21"/>
      <c r="FM41" s="21"/>
      <c r="FN41" s="21"/>
      <c r="FO41" s="21"/>
      <c r="FP41" s="21"/>
      <c r="FQ41" s="21"/>
      <c r="FR41" s="21"/>
      <c r="FS41" s="21"/>
      <c r="FT41" s="21"/>
      <c r="FU41" s="21"/>
      <c r="FV41" s="21"/>
      <c r="FW41" s="21"/>
      <c r="FX41" s="21"/>
      <c r="FY41" s="21"/>
      <c r="FZ41" s="21"/>
      <c r="GA41" s="21"/>
      <c r="GB41" s="21"/>
      <c r="GC41" s="21"/>
      <c r="GD41" s="21"/>
      <c r="GE41" s="21"/>
      <c r="GF41" s="21"/>
      <c r="GG41" s="21"/>
      <c r="GH41" s="21"/>
      <c r="GI41" s="21"/>
      <c r="GJ41" s="21"/>
      <c r="GK41" s="21"/>
      <c r="GL41" s="21"/>
      <c r="GM41" s="21"/>
      <c r="GN41" s="21"/>
      <c r="GO41" s="21"/>
      <c r="GP41" s="21"/>
      <c r="GQ41" s="21"/>
      <c r="GR41" s="21"/>
      <c r="GS41" s="21"/>
      <c r="GT41" s="21"/>
      <c r="GU41" s="21"/>
      <c r="GV41" s="21"/>
      <c r="GW41" s="21"/>
      <c r="GX41" s="21"/>
      <c r="GY41" s="21"/>
      <c r="GZ41" s="21"/>
      <c r="HA41" s="21"/>
      <c r="HB41" s="21"/>
      <c r="HC41" s="21"/>
      <c r="HD41" s="21"/>
      <c r="HE41" s="21"/>
      <c r="HF41" s="21"/>
      <c r="HG41" s="21"/>
      <c r="HH41" s="21"/>
      <c r="HI41" s="21"/>
      <c r="HJ41" s="21"/>
      <c r="HK41" s="21"/>
      <c r="HL41" s="21"/>
      <c r="HM41" s="21"/>
      <c r="HN41" s="21"/>
      <c r="HO41" s="21"/>
      <c r="HP41" s="21"/>
      <c r="HQ41" s="21"/>
      <c r="HR41" s="21"/>
      <c r="HS41" s="21"/>
      <c r="HT41" s="21"/>
      <c r="HU41" s="21"/>
      <c r="HV41" s="21"/>
      <c r="HW41" s="21"/>
      <c r="HX41" s="21"/>
      <c r="HY41" s="21"/>
      <c r="HZ41" s="21"/>
      <c r="IA41" s="21"/>
      <c r="IB41" s="21"/>
      <c r="IC41" s="21"/>
      <c r="ID41" s="21"/>
      <c r="IE41" s="21"/>
      <c r="IF41" s="21"/>
      <c r="IG41" s="21"/>
      <c r="IH41" s="21"/>
      <c r="II41" s="21"/>
      <c r="IJ41" s="21"/>
      <c r="IK41" s="21"/>
      <c r="IL41" s="21"/>
      <c r="IM41" s="21"/>
      <c r="IN41" s="21"/>
    </row>
    <row r="42" s="19" customFormat="1" ht="15" spans="1:248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  <c r="BF42" s="21"/>
      <c r="BG42" s="21"/>
      <c r="BH42" s="21"/>
      <c r="BI42" s="21"/>
      <c r="BJ42" s="21"/>
      <c r="BK42" s="21"/>
      <c r="BL42" s="21"/>
      <c r="BM42" s="21"/>
      <c r="BN42" s="21"/>
      <c r="BO42" s="21"/>
      <c r="BP42" s="21"/>
      <c r="BQ42" s="21"/>
      <c r="BR42" s="21"/>
      <c r="BS42" s="21"/>
      <c r="BT42" s="21"/>
      <c r="BU42" s="21"/>
      <c r="BV42" s="21"/>
      <c r="BW42" s="21"/>
      <c r="BX42" s="21"/>
      <c r="BY42" s="21"/>
      <c r="BZ42" s="21"/>
      <c r="CA42" s="21"/>
      <c r="CB42" s="21"/>
      <c r="CC42" s="21"/>
      <c r="CD42" s="21"/>
      <c r="CE42" s="21"/>
      <c r="CF42" s="21"/>
      <c r="CG42" s="21"/>
      <c r="CH42" s="21"/>
      <c r="CI42" s="21"/>
      <c r="CJ42" s="21"/>
      <c r="CK42" s="21"/>
      <c r="CL42" s="21"/>
      <c r="CM42" s="21"/>
      <c r="CN42" s="21"/>
      <c r="CO42" s="21"/>
      <c r="CP42" s="21"/>
      <c r="CQ42" s="21"/>
      <c r="CR42" s="21"/>
      <c r="CS42" s="21"/>
      <c r="CT42" s="21"/>
      <c r="CU42" s="21"/>
      <c r="CV42" s="21"/>
      <c r="CW42" s="21"/>
      <c r="CX42" s="21"/>
      <c r="CY42" s="21"/>
      <c r="CZ42" s="21"/>
      <c r="DA42" s="21"/>
      <c r="DB42" s="21"/>
      <c r="DC42" s="21"/>
      <c r="DD42" s="21"/>
      <c r="DE42" s="21"/>
      <c r="DF42" s="21"/>
      <c r="DG42" s="21"/>
      <c r="DH42" s="21"/>
      <c r="DI42" s="21"/>
      <c r="DJ42" s="21"/>
      <c r="DK42" s="21"/>
      <c r="DL42" s="21"/>
      <c r="DM42" s="21"/>
      <c r="DN42" s="21"/>
      <c r="DO42" s="21"/>
      <c r="DP42" s="21"/>
      <c r="DQ42" s="21"/>
      <c r="DR42" s="21"/>
      <c r="DS42" s="21"/>
      <c r="DT42" s="21"/>
      <c r="DU42" s="21"/>
      <c r="DV42" s="21"/>
      <c r="DW42" s="21"/>
      <c r="DX42" s="21"/>
      <c r="DY42" s="21"/>
      <c r="DZ42" s="21"/>
      <c r="EA42" s="21"/>
      <c r="EB42" s="21"/>
      <c r="EC42" s="21"/>
      <c r="ED42" s="21"/>
      <c r="EE42" s="21"/>
      <c r="EF42" s="21"/>
      <c r="EG42" s="21"/>
      <c r="EH42" s="21"/>
      <c r="EI42" s="21"/>
      <c r="EJ42" s="21"/>
      <c r="EK42" s="21"/>
      <c r="EL42" s="21"/>
      <c r="EM42" s="21"/>
      <c r="EN42" s="21"/>
      <c r="EO42" s="21"/>
      <c r="EP42" s="21"/>
      <c r="EQ42" s="21"/>
      <c r="ER42" s="21"/>
      <c r="ES42" s="21"/>
      <c r="ET42" s="21"/>
      <c r="EU42" s="21"/>
      <c r="EV42" s="21"/>
      <c r="EW42" s="21"/>
      <c r="EX42" s="21"/>
      <c r="EY42" s="21"/>
      <c r="EZ42" s="21"/>
      <c r="FA42" s="21"/>
      <c r="FB42" s="21"/>
      <c r="FC42" s="21"/>
      <c r="FD42" s="21"/>
      <c r="FE42" s="21"/>
      <c r="FF42" s="21"/>
      <c r="FG42" s="21"/>
      <c r="FH42" s="21"/>
      <c r="FI42" s="21"/>
      <c r="FJ42" s="21"/>
      <c r="FK42" s="21"/>
      <c r="FL42" s="21"/>
      <c r="FM42" s="21"/>
      <c r="FN42" s="21"/>
      <c r="FO42" s="21"/>
      <c r="FP42" s="21"/>
      <c r="FQ42" s="21"/>
      <c r="FR42" s="21"/>
      <c r="FS42" s="21"/>
      <c r="FT42" s="21"/>
      <c r="FU42" s="21"/>
      <c r="FV42" s="21"/>
      <c r="FW42" s="21"/>
      <c r="FX42" s="21"/>
      <c r="FY42" s="21"/>
      <c r="FZ42" s="21"/>
      <c r="GA42" s="21"/>
      <c r="GB42" s="21"/>
      <c r="GC42" s="21"/>
      <c r="GD42" s="21"/>
      <c r="GE42" s="21"/>
      <c r="GF42" s="21"/>
      <c r="GG42" s="21"/>
      <c r="GH42" s="21"/>
      <c r="GI42" s="21"/>
      <c r="GJ42" s="21"/>
      <c r="GK42" s="21"/>
      <c r="GL42" s="21"/>
      <c r="GM42" s="21"/>
      <c r="GN42" s="21"/>
      <c r="GO42" s="21"/>
      <c r="GP42" s="21"/>
      <c r="GQ42" s="21"/>
      <c r="GR42" s="21"/>
      <c r="GS42" s="21"/>
      <c r="GT42" s="21"/>
      <c r="GU42" s="21"/>
      <c r="GV42" s="21"/>
      <c r="GW42" s="21"/>
      <c r="GX42" s="21"/>
      <c r="GY42" s="21"/>
      <c r="GZ42" s="21"/>
      <c r="HA42" s="21"/>
      <c r="HB42" s="21"/>
      <c r="HC42" s="21"/>
      <c r="HD42" s="21"/>
      <c r="HE42" s="21"/>
      <c r="HF42" s="21"/>
      <c r="HG42" s="21"/>
      <c r="HH42" s="21"/>
      <c r="HI42" s="21"/>
      <c r="HJ42" s="21"/>
      <c r="HK42" s="21"/>
      <c r="HL42" s="21"/>
      <c r="HM42" s="21"/>
      <c r="HN42" s="21"/>
      <c r="HO42" s="21"/>
      <c r="HP42" s="21"/>
      <c r="HQ42" s="21"/>
      <c r="HR42" s="21"/>
      <c r="HS42" s="21"/>
      <c r="HT42" s="21"/>
      <c r="HU42" s="21"/>
      <c r="HV42" s="21"/>
      <c r="HW42" s="21"/>
      <c r="HX42" s="21"/>
      <c r="HY42" s="21"/>
      <c r="HZ42" s="21"/>
      <c r="IA42" s="21"/>
      <c r="IB42" s="21"/>
      <c r="IC42" s="21"/>
      <c r="ID42" s="21"/>
      <c r="IE42" s="21"/>
      <c r="IF42" s="21"/>
      <c r="IG42" s="21"/>
      <c r="IH42" s="21"/>
      <c r="II42" s="21"/>
      <c r="IJ42" s="21"/>
      <c r="IK42" s="21"/>
      <c r="IL42" s="21"/>
      <c r="IM42" s="21"/>
      <c r="IN42" s="21"/>
    </row>
    <row r="43" s="19" customFormat="1" ht="15" spans="1:248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  <c r="BF43" s="21"/>
      <c r="BG43" s="21"/>
      <c r="BH43" s="21"/>
      <c r="BI43" s="21"/>
      <c r="BJ43" s="21"/>
      <c r="BK43" s="21"/>
      <c r="BL43" s="21"/>
      <c r="BM43" s="21"/>
      <c r="BN43" s="21"/>
      <c r="BO43" s="21"/>
      <c r="BP43" s="21"/>
      <c r="BQ43" s="21"/>
      <c r="BR43" s="21"/>
      <c r="BS43" s="21"/>
      <c r="BT43" s="21"/>
      <c r="BU43" s="21"/>
      <c r="BV43" s="21"/>
      <c r="BW43" s="21"/>
      <c r="BX43" s="21"/>
      <c r="BY43" s="21"/>
      <c r="BZ43" s="21"/>
      <c r="CA43" s="21"/>
      <c r="CB43" s="21"/>
      <c r="CC43" s="21"/>
      <c r="CD43" s="21"/>
      <c r="CE43" s="21"/>
      <c r="CF43" s="21"/>
      <c r="CG43" s="21"/>
      <c r="CH43" s="21"/>
      <c r="CI43" s="21"/>
      <c r="CJ43" s="21"/>
      <c r="CK43" s="21"/>
      <c r="CL43" s="21"/>
      <c r="CM43" s="21"/>
      <c r="CN43" s="21"/>
      <c r="CO43" s="21"/>
      <c r="CP43" s="21"/>
      <c r="CQ43" s="21"/>
      <c r="CR43" s="21"/>
      <c r="CS43" s="21"/>
      <c r="CT43" s="21"/>
      <c r="CU43" s="21"/>
      <c r="CV43" s="21"/>
      <c r="CW43" s="21"/>
      <c r="CX43" s="21"/>
      <c r="CY43" s="21"/>
      <c r="CZ43" s="21"/>
      <c r="DA43" s="21"/>
      <c r="DB43" s="21"/>
      <c r="DC43" s="21"/>
      <c r="DD43" s="21"/>
      <c r="DE43" s="21"/>
      <c r="DF43" s="21"/>
      <c r="DG43" s="21"/>
      <c r="DH43" s="21"/>
      <c r="DI43" s="21"/>
      <c r="DJ43" s="21"/>
      <c r="DK43" s="21"/>
      <c r="DL43" s="21"/>
      <c r="DM43" s="21"/>
      <c r="DN43" s="21"/>
      <c r="DO43" s="21"/>
      <c r="DP43" s="21"/>
      <c r="DQ43" s="21"/>
      <c r="DR43" s="21"/>
      <c r="DS43" s="21"/>
      <c r="DT43" s="21"/>
      <c r="DU43" s="21"/>
      <c r="DV43" s="21"/>
      <c r="DW43" s="21"/>
      <c r="DX43" s="21"/>
      <c r="DY43" s="21"/>
      <c r="DZ43" s="21"/>
      <c r="EA43" s="21"/>
      <c r="EB43" s="21"/>
      <c r="EC43" s="21"/>
      <c r="ED43" s="21"/>
      <c r="EE43" s="21"/>
      <c r="EF43" s="21"/>
      <c r="EG43" s="21"/>
      <c r="EH43" s="21"/>
      <c r="EI43" s="21"/>
      <c r="EJ43" s="21"/>
      <c r="EK43" s="21"/>
      <c r="EL43" s="21"/>
      <c r="EM43" s="21"/>
      <c r="EN43" s="21"/>
      <c r="EO43" s="21"/>
      <c r="EP43" s="21"/>
      <c r="EQ43" s="21"/>
      <c r="ER43" s="21"/>
      <c r="ES43" s="21"/>
      <c r="ET43" s="21"/>
      <c r="EU43" s="21"/>
      <c r="EV43" s="21"/>
      <c r="EW43" s="21"/>
      <c r="EX43" s="21"/>
      <c r="EY43" s="21"/>
      <c r="EZ43" s="21"/>
      <c r="FA43" s="21"/>
      <c r="FB43" s="21"/>
      <c r="FC43" s="21"/>
      <c r="FD43" s="21"/>
      <c r="FE43" s="21"/>
      <c r="FF43" s="21"/>
      <c r="FG43" s="21"/>
      <c r="FH43" s="21"/>
      <c r="FI43" s="21"/>
      <c r="FJ43" s="21"/>
      <c r="FK43" s="21"/>
      <c r="FL43" s="21"/>
      <c r="FM43" s="21"/>
      <c r="FN43" s="21"/>
      <c r="FO43" s="21"/>
      <c r="FP43" s="21"/>
      <c r="FQ43" s="21"/>
      <c r="FR43" s="21"/>
      <c r="FS43" s="21"/>
      <c r="FT43" s="21"/>
      <c r="FU43" s="21"/>
      <c r="FV43" s="21"/>
      <c r="FW43" s="21"/>
      <c r="FX43" s="21"/>
      <c r="FY43" s="21"/>
      <c r="FZ43" s="21"/>
      <c r="GA43" s="21"/>
      <c r="GB43" s="21"/>
      <c r="GC43" s="21"/>
      <c r="GD43" s="21"/>
      <c r="GE43" s="21"/>
      <c r="GF43" s="21"/>
      <c r="GG43" s="21"/>
      <c r="GH43" s="21"/>
      <c r="GI43" s="21"/>
      <c r="GJ43" s="21"/>
      <c r="GK43" s="21"/>
      <c r="GL43" s="21"/>
      <c r="GM43" s="21"/>
      <c r="GN43" s="21"/>
      <c r="GO43" s="21"/>
      <c r="GP43" s="21"/>
      <c r="GQ43" s="21"/>
      <c r="GR43" s="21"/>
      <c r="GS43" s="21"/>
      <c r="GT43" s="21"/>
      <c r="GU43" s="21"/>
      <c r="GV43" s="21"/>
      <c r="GW43" s="21"/>
      <c r="GX43" s="21"/>
      <c r="GY43" s="21"/>
      <c r="GZ43" s="21"/>
      <c r="HA43" s="21"/>
      <c r="HB43" s="21"/>
      <c r="HC43" s="21"/>
      <c r="HD43" s="21"/>
      <c r="HE43" s="21"/>
      <c r="HF43" s="21"/>
      <c r="HG43" s="21"/>
      <c r="HH43" s="21"/>
      <c r="HI43" s="21"/>
      <c r="HJ43" s="21"/>
      <c r="HK43" s="21"/>
      <c r="HL43" s="21"/>
      <c r="HM43" s="21"/>
      <c r="HN43" s="21"/>
      <c r="HO43" s="21"/>
      <c r="HP43" s="21"/>
      <c r="HQ43" s="21"/>
      <c r="HR43" s="21"/>
      <c r="HS43" s="21"/>
      <c r="HT43" s="21"/>
      <c r="HU43" s="21"/>
      <c r="HV43" s="21"/>
      <c r="HW43" s="21"/>
      <c r="HX43" s="21"/>
      <c r="HY43" s="21"/>
      <c r="HZ43" s="21"/>
      <c r="IA43" s="21"/>
      <c r="IB43" s="21"/>
      <c r="IC43" s="21"/>
      <c r="ID43" s="21"/>
      <c r="IE43" s="21"/>
      <c r="IF43" s="21"/>
      <c r="IG43" s="21"/>
      <c r="IH43" s="21"/>
      <c r="II43" s="21"/>
      <c r="IJ43" s="21"/>
      <c r="IK43" s="21"/>
      <c r="IL43" s="21"/>
      <c r="IM43" s="21"/>
      <c r="IN43" s="21"/>
    </row>
  </sheetData>
  <mergeCells count="3">
    <mergeCell ref="A1:H1"/>
    <mergeCell ref="A3:D3"/>
    <mergeCell ref="E3:H3"/>
  </mergeCells>
  <printOptions horizontalCentered="1"/>
  <pageMargins left="0.751388888888889" right="0.751388888888889" top="0.393055555555556" bottom="0.393055555555556" header="0.511805555555556" footer="0"/>
  <pageSetup paperSize="9" scale="80" orientation="landscape" horizont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Zeros="0" zoomScale="70" zoomScaleNormal="70" workbookViewId="0">
      <selection activeCell="I13" sqref="I13"/>
    </sheetView>
  </sheetViews>
  <sheetFormatPr defaultColWidth="7.39285714285714" defaultRowHeight="15"/>
  <cols>
    <col min="1" max="1" width="30.75" style="5" customWidth="1"/>
    <col min="2" max="2" width="9.75" style="5" customWidth="1"/>
    <col min="3" max="4" width="7.81428571428571" style="5" customWidth="1"/>
    <col min="5" max="5" width="7.64285714285714" style="5" customWidth="1"/>
    <col min="6" max="6" width="27.5357142857143" style="5" customWidth="1"/>
    <col min="7" max="7" width="10.0714285714286" style="5" customWidth="1"/>
    <col min="8" max="8" width="9" style="5" customWidth="1"/>
    <col min="9" max="9" width="7.74285714285714" style="5" customWidth="1"/>
    <col min="10" max="10" width="8.06428571428571" style="5" customWidth="1"/>
    <col min="11" max="36" width="7.71428571428571" style="5"/>
    <col min="37" max="260" width="7.39285714285714" style="5" customWidth="1"/>
    <col min="261" max="16384" width="7.39285714285714" style="5"/>
  </cols>
  <sheetData>
    <row r="1" s="5" customFormat="1" ht="53.25" customHeight="1" spans="1:10">
      <c r="A1" s="6" t="s">
        <v>40</v>
      </c>
      <c r="B1" s="6"/>
      <c r="C1" s="6"/>
      <c r="D1" s="6"/>
      <c r="E1" s="6"/>
      <c r="F1" s="6"/>
      <c r="G1" s="6"/>
      <c r="H1" s="6"/>
      <c r="I1" s="6"/>
      <c r="J1" s="6"/>
    </row>
    <row r="2" s="5" customFormat="1" ht="18.75" customHeight="1" spans="7:10">
      <c r="G2" s="7"/>
      <c r="I2" s="17" t="s">
        <v>1</v>
      </c>
      <c r="J2" s="17"/>
    </row>
    <row r="3" s="5" customFormat="1" ht="26" customHeight="1" spans="1:10">
      <c r="A3" s="8" t="s">
        <v>41</v>
      </c>
      <c r="B3" s="8" t="s">
        <v>5</v>
      </c>
      <c r="C3" s="8" t="s">
        <v>6</v>
      </c>
      <c r="D3" s="8"/>
      <c r="E3" s="8" t="s">
        <v>42</v>
      </c>
      <c r="F3" s="9" t="s">
        <v>43</v>
      </c>
      <c r="G3" s="8" t="s">
        <v>5</v>
      </c>
      <c r="H3" s="8" t="s">
        <v>6</v>
      </c>
      <c r="I3" s="8"/>
      <c r="J3" s="8" t="s">
        <v>42</v>
      </c>
    </row>
    <row r="4" s="5" customFormat="1" ht="36" customHeight="1" spans="1:10">
      <c r="A4" s="8"/>
      <c r="B4" s="8"/>
      <c r="C4" s="8" t="s">
        <v>44</v>
      </c>
      <c r="D4" s="8" t="s">
        <v>45</v>
      </c>
      <c r="E4" s="8"/>
      <c r="F4" s="9"/>
      <c r="G4" s="8"/>
      <c r="H4" s="8" t="s">
        <v>44</v>
      </c>
      <c r="I4" s="8" t="s">
        <v>45</v>
      </c>
      <c r="J4" s="8"/>
    </row>
    <row r="5" s="5" customFormat="1" ht="37.5" customHeight="1" spans="1:10">
      <c r="A5" s="10" t="s">
        <v>46</v>
      </c>
      <c r="B5" s="11">
        <v>5000</v>
      </c>
      <c r="C5" s="11"/>
      <c r="D5" s="11"/>
      <c r="E5" s="11">
        <f t="shared" ref="E5:E13" si="0">B5+C5+D5</f>
        <v>5000</v>
      </c>
      <c r="F5" s="12" t="s">
        <v>47</v>
      </c>
      <c r="G5" s="13">
        <f>SUM(G6:G10)</f>
        <v>41694</v>
      </c>
      <c r="H5" s="13"/>
      <c r="I5" s="13"/>
      <c r="J5" s="13">
        <f t="shared" ref="J5:J13" si="1">G5+H5+I5</f>
        <v>41694</v>
      </c>
    </row>
    <row r="6" s="5" customFormat="1" ht="37.5" customHeight="1" spans="1:10">
      <c r="A6" s="10" t="s">
        <v>10</v>
      </c>
      <c r="B6" s="11">
        <f>SUM(B7:B10)</f>
        <v>2714</v>
      </c>
      <c r="C6" s="11"/>
      <c r="D6" s="11"/>
      <c r="E6" s="11">
        <f t="shared" si="0"/>
        <v>2714</v>
      </c>
      <c r="F6" s="12" t="s">
        <v>48</v>
      </c>
      <c r="G6" s="11">
        <f>55+14</f>
        <v>69</v>
      </c>
      <c r="H6" s="11"/>
      <c r="I6" s="11"/>
      <c r="J6" s="11">
        <f t="shared" si="1"/>
        <v>69</v>
      </c>
    </row>
    <row r="7" s="5" customFormat="1" ht="37.5" customHeight="1" spans="1:10">
      <c r="A7" s="14" t="s">
        <v>49</v>
      </c>
      <c r="B7" s="11">
        <v>55</v>
      </c>
      <c r="C7" s="11"/>
      <c r="D7" s="11"/>
      <c r="E7" s="11">
        <f t="shared" si="0"/>
        <v>55</v>
      </c>
      <c r="F7" s="12" t="s">
        <v>50</v>
      </c>
      <c r="G7" s="11">
        <f>489+415</f>
        <v>904</v>
      </c>
      <c r="H7" s="11"/>
      <c r="I7" s="11"/>
      <c r="J7" s="11">
        <f t="shared" si="1"/>
        <v>904</v>
      </c>
    </row>
    <row r="8" s="5" customFormat="1" ht="37.5" customHeight="1" spans="1:10">
      <c r="A8" s="14" t="s">
        <v>51</v>
      </c>
      <c r="B8" s="11">
        <v>489</v>
      </c>
      <c r="C8" s="11"/>
      <c r="D8" s="11"/>
      <c r="E8" s="11">
        <f t="shared" si="0"/>
        <v>489</v>
      </c>
      <c r="F8" s="12" t="s">
        <v>52</v>
      </c>
      <c r="G8" s="11">
        <f>1000+9000</f>
        <v>10000</v>
      </c>
      <c r="H8" s="11"/>
      <c r="I8" s="11"/>
      <c r="J8" s="11">
        <f t="shared" si="1"/>
        <v>10000</v>
      </c>
    </row>
    <row r="9" s="5" customFormat="1" ht="37.5" customHeight="1" spans="1:10">
      <c r="A9" s="14" t="s">
        <v>53</v>
      </c>
      <c r="B9" s="11">
        <v>2032</v>
      </c>
      <c r="C9" s="11"/>
      <c r="D9" s="11"/>
      <c r="E9" s="11">
        <f t="shared" si="0"/>
        <v>2032</v>
      </c>
      <c r="F9" s="12" t="s">
        <v>54</v>
      </c>
      <c r="G9" s="11">
        <f>2170+5051+19500</f>
        <v>26721</v>
      </c>
      <c r="H9" s="11">
        <f>27000+25000</f>
        <v>52000</v>
      </c>
      <c r="I9" s="11"/>
      <c r="J9" s="11">
        <f t="shared" si="1"/>
        <v>78721</v>
      </c>
    </row>
    <row r="10" s="5" customFormat="1" ht="37.5" customHeight="1" spans="1:10">
      <c r="A10" s="14" t="s">
        <v>55</v>
      </c>
      <c r="B10" s="11">
        <v>138</v>
      </c>
      <c r="C10" s="11"/>
      <c r="D10" s="11"/>
      <c r="E10" s="11">
        <f t="shared" si="0"/>
        <v>138</v>
      </c>
      <c r="F10" s="12" t="s">
        <v>56</v>
      </c>
      <c r="G10" s="11">
        <v>4000</v>
      </c>
      <c r="H10" s="11"/>
      <c r="I10" s="11"/>
      <c r="J10" s="11">
        <f t="shared" si="1"/>
        <v>4000</v>
      </c>
    </row>
    <row r="11" s="5" customFormat="1" ht="37.5" customHeight="1" spans="1:10">
      <c r="A11" s="10" t="s">
        <v>57</v>
      </c>
      <c r="B11" s="11">
        <v>22500</v>
      </c>
      <c r="C11" s="11">
        <f>35000+47000</f>
        <v>82000</v>
      </c>
      <c r="D11" s="11">
        <v>45000</v>
      </c>
      <c r="E11" s="11">
        <f t="shared" si="0"/>
        <v>149500</v>
      </c>
      <c r="F11" s="10" t="s">
        <v>58</v>
      </c>
      <c r="G11" s="11">
        <v>3000</v>
      </c>
      <c r="H11" s="11">
        <f>8000+22000</f>
        <v>30000</v>
      </c>
      <c r="I11" s="11">
        <v>45000</v>
      </c>
      <c r="J11" s="11">
        <f t="shared" si="1"/>
        <v>78000</v>
      </c>
    </row>
    <row r="12" s="5" customFormat="1" ht="37.5" customHeight="1" spans="1:10">
      <c r="A12" s="10" t="s">
        <v>59</v>
      </c>
      <c r="B12" s="11">
        <v>14480</v>
      </c>
      <c r="C12" s="11"/>
      <c r="D12" s="11"/>
      <c r="E12" s="11">
        <f t="shared" si="0"/>
        <v>14480</v>
      </c>
      <c r="F12" s="15"/>
      <c r="G12" s="11"/>
      <c r="H12" s="11"/>
      <c r="I12" s="11"/>
      <c r="J12" s="11">
        <f t="shared" si="1"/>
        <v>0</v>
      </c>
    </row>
    <row r="13" s="5" customFormat="1" ht="37.5" customHeight="1" spans="1:10">
      <c r="A13" s="8" t="s">
        <v>60</v>
      </c>
      <c r="B13" s="11">
        <f>B5+B6+B12+B11</f>
        <v>44694</v>
      </c>
      <c r="C13" s="11">
        <f>C5+C6+C12+C11</f>
        <v>82000</v>
      </c>
      <c r="D13" s="11">
        <f>D5+D6+D12+D11</f>
        <v>45000</v>
      </c>
      <c r="E13" s="11">
        <f t="shared" si="0"/>
        <v>171694</v>
      </c>
      <c r="F13" s="16" t="s">
        <v>61</v>
      </c>
      <c r="G13" s="11">
        <f>G5+G11</f>
        <v>44694</v>
      </c>
      <c r="H13" s="11">
        <f>H11+H9</f>
        <v>82000</v>
      </c>
      <c r="I13" s="11">
        <f>I5+I11</f>
        <v>45000</v>
      </c>
      <c r="J13" s="11">
        <f t="shared" si="1"/>
        <v>171694</v>
      </c>
    </row>
    <row r="14" s="5" customFormat="1" ht="37.5" customHeight="1" spans="2:5">
      <c r="B14" s="5">
        <f>B13-G13</f>
        <v>0</v>
      </c>
      <c r="C14" s="5">
        <f>C13-H13</f>
        <v>0</v>
      </c>
      <c r="D14" s="5">
        <f>D13-I13</f>
        <v>0</v>
      </c>
      <c r="E14" s="5">
        <f>E13-J13</f>
        <v>0</v>
      </c>
    </row>
    <row r="15" s="5" customFormat="1" ht="37.5" customHeight="1"/>
    <row r="16" s="5" customFormat="1" ht="37.5" customHeight="1"/>
    <row r="17" s="5" customFormat="1" ht="37.5" customHeight="1"/>
    <row r="18" s="5" customFormat="1" ht="37.5" customHeight="1"/>
    <row r="19" s="5" customFormat="1" ht="37.5" customHeight="1"/>
    <row r="20" s="5" customFormat="1" ht="37.5" customHeight="1"/>
    <row r="21" s="5" customFormat="1" ht="37.5" customHeight="1"/>
  </sheetData>
  <mergeCells count="10">
    <mergeCell ref="A1:J1"/>
    <mergeCell ref="I2:J2"/>
    <mergeCell ref="C3:D3"/>
    <mergeCell ref="H3:I3"/>
    <mergeCell ref="A3:A4"/>
    <mergeCell ref="B3:B4"/>
    <mergeCell ref="E3:E4"/>
    <mergeCell ref="F3:F4"/>
    <mergeCell ref="G3:G4"/>
    <mergeCell ref="J3:J4"/>
  </mergeCells>
  <printOptions horizontalCentered="1"/>
  <pageMargins left="0.393055555555556" right="0.393055555555556" top="1" bottom="1" header="0.511805555555556" footer="0.511805555555556"/>
  <pageSetup paperSize="9" scale="85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opLeftCell="A16" workbookViewId="0">
      <selection activeCell="A1" sqref="A1:B20"/>
    </sheetView>
  </sheetViews>
  <sheetFormatPr defaultColWidth="9.14285714285714" defaultRowHeight="17.5" outlineLevelCol="2"/>
  <sheetData>
    <row r="1" spans="1:3">
      <c r="A1" s="1" t="s">
        <v>62</v>
      </c>
      <c r="B1" s="2">
        <v>33065</v>
      </c>
      <c r="C1" s="2">
        <v>0</v>
      </c>
    </row>
    <row r="2" spans="1:3">
      <c r="A2" s="1" t="s">
        <v>63</v>
      </c>
      <c r="B2" s="2">
        <v>17574</v>
      </c>
      <c r="C2" s="2">
        <v>3591</v>
      </c>
    </row>
    <row r="3" spans="1:3">
      <c r="A3" s="1" t="s">
        <v>64</v>
      </c>
      <c r="B3" s="2">
        <v>28957</v>
      </c>
      <c r="C3" s="2">
        <v>15762</v>
      </c>
    </row>
    <row r="4" spans="1:3">
      <c r="A4" s="1" t="s">
        <v>65</v>
      </c>
      <c r="B4" s="2">
        <v>3998</v>
      </c>
      <c r="C4" s="2">
        <v>3217</v>
      </c>
    </row>
    <row r="5" spans="1:3">
      <c r="A5" s="1" t="s">
        <v>66</v>
      </c>
      <c r="B5" s="2">
        <v>13050</v>
      </c>
      <c r="C5" s="2">
        <v>5151</v>
      </c>
    </row>
    <row r="6" spans="1:3">
      <c r="A6" s="1" t="s">
        <v>67</v>
      </c>
      <c r="B6" s="2">
        <v>93349</v>
      </c>
      <c r="C6" s="2">
        <v>15166</v>
      </c>
    </row>
    <row r="7" spans="1:3">
      <c r="A7" s="1" t="s">
        <v>68</v>
      </c>
      <c r="B7" s="2">
        <v>51237</v>
      </c>
      <c r="C7" s="2">
        <v>8497</v>
      </c>
    </row>
    <row r="8" spans="1:3">
      <c r="A8" s="3" t="s">
        <v>69</v>
      </c>
      <c r="B8" s="2">
        <v>4941</v>
      </c>
      <c r="C8" s="2">
        <v>4259</v>
      </c>
    </row>
    <row r="9" spans="1:3">
      <c r="A9" s="3" t="s">
        <v>70</v>
      </c>
      <c r="B9" s="2">
        <v>14429</v>
      </c>
      <c r="C9" s="2">
        <v>2123</v>
      </c>
    </row>
    <row r="10" spans="1:3">
      <c r="A10" s="3" t="s">
        <v>71</v>
      </c>
      <c r="B10" s="2">
        <v>11607</v>
      </c>
      <c r="C10" s="2">
        <v>16331</v>
      </c>
    </row>
    <row r="11" spans="1:3">
      <c r="A11" s="3" t="s">
        <v>72</v>
      </c>
      <c r="B11" s="2">
        <v>26476</v>
      </c>
      <c r="C11" s="2">
        <v>18011</v>
      </c>
    </row>
    <row r="12" spans="1:3">
      <c r="A12" s="3" t="s">
        <v>73</v>
      </c>
      <c r="B12" s="2">
        <v>733</v>
      </c>
      <c r="C12" s="2">
        <v>9300</v>
      </c>
    </row>
    <row r="13" spans="1:3">
      <c r="A13" s="3" t="s">
        <v>74</v>
      </c>
      <c r="B13" s="2">
        <v>275</v>
      </c>
      <c r="C13" s="2">
        <v>3746</v>
      </c>
    </row>
    <row r="14" spans="1:3">
      <c r="A14" s="3" t="s">
        <v>75</v>
      </c>
      <c r="B14" s="2">
        <v>1101</v>
      </c>
      <c r="C14" s="2">
        <v>1172</v>
      </c>
    </row>
    <row r="15" spans="1:3">
      <c r="A15" s="3" t="s">
        <v>76</v>
      </c>
      <c r="B15" s="2">
        <v>3516</v>
      </c>
      <c r="C15" s="2">
        <v>4579</v>
      </c>
    </row>
    <row r="16" spans="1:3">
      <c r="A16" s="3" t="s">
        <v>77</v>
      </c>
      <c r="B16" s="2">
        <v>24828</v>
      </c>
      <c r="C16" s="2">
        <v>89</v>
      </c>
    </row>
    <row r="17" spans="1:3">
      <c r="A17" s="3" t="s">
        <v>78</v>
      </c>
      <c r="B17" s="2">
        <v>1497</v>
      </c>
      <c r="C17" s="2">
        <v>362</v>
      </c>
    </row>
    <row r="18" spans="1:3">
      <c r="A18" s="3" t="s">
        <v>79</v>
      </c>
      <c r="B18" s="2">
        <v>3000</v>
      </c>
      <c r="C18" s="4"/>
    </row>
    <row r="19" spans="1:3">
      <c r="A19" s="3" t="s">
        <v>80</v>
      </c>
      <c r="B19" s="2">
        <v>16000</v>
      </c>
      <c r="C19" s="4">
        <v>0</v>
      </c>
    </row>
    <row r="20" spans="1:3">
      <c r="A20" s="3" t="s">
        <v>81</v>
      </c>
      <c r="B20" s="2">
        <v>27903</v>
      </c>
      <c r="C20" s="2">
        <v>26644</v>
      </c>
    </row>
  </sheetData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一般公共预算</vt:lpstr>
      <vt:lpstr>基金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2020-08-13T18:43:00Z</dcterms:created>
  <dcterms:modified xsi:type="dcterms:W3CDTF">2020-09-08T10:24:48Z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