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转移支付提前下达" sheetId="4" r:id="rId1"/>
  </sheets>
  <definedNames>
    <definedName name="_xlnm._FilterDatabase" localSheetId="0" hidden="1">转移支付提前下达!$A$4:$IO$90</definedName>
    <definedName name="_xlnm.Print_Area" localSheetId="0">转移支付提前下达!$A$1:$F$83</definedName>
    <definedName name="_xlnm.Print_Titles" localSheetId="0">转移支付提前下达!$1:$4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<sst xmlns="http://schemas.openxmlformats.org/spreadsheetml/2006/main" count="95" uniqueCount="83">
  <si>
    <t>2025年中央、自治区提前下达转移支付情况表</t>
  </si>
  <si>
    <t>单位：万元</t>
  </si>
  <si>
    <t>序号</t>
  </si>
  <si>
    <t>内  容</t>
  </si>
  <si>
    <t>金额</t>
  </si>
  <si>
    <t>三区小计</t>
  </si>
  <si>
    <t>海勃湾</t>
  </si>
  <si>
    <t>乌达</t>
  </si>
  <si>
    <t>海南</t>
  </si>
  <si>
    <t>一般公共预算小计</t>
  </si>
  <si>
    <t>一、指定用途转移支付</t>
  </si>
  <si>
    <t>（一）一般性转移支付</t>
  </si>
  <si>
    <t>固定数额补助支出</t>
  </si>
  <si>
    <t>税务局补助经费</t>
  </si>
  <si>
    <t>社会保障和就业共同财政事权转移支付</t>
  </si>
  <si>
    <t>高校毕业生社区民生志愿者补助资金</t>
  </si>
  <si>
    <t>残疾人事业发展补助资金</t>
  </si>
  <si>
    <t>困难残疾人生活补贴和重度残疾人护理补贴</t>
  </si>
  <si>
    <t>自治区就业补助</t>
  </si>
  <si>
    <t>高校毕业生到中小企业及非公有制组织就业补助经费</t>
  </si>
  <si>
    <t>中央困难群众救助补助资金</t>
  </si>
  <si>
    <t>困难群众救助补助资金</t>
  </si>
  <si>
    <t>自主择业军队转业干部退役金（对下转移支付）</t>
  </si>
  <si>
    <t>优抚对象抚恤生活补助资金</t>
  </si>
  <si>
    <t>中央退役安置补助资金（中央下达）</t>
  </si>
  <si>
    <t>财政对机关事业单位基本养老保险的补助项目（对下）</t>
  </si>
  <si>
    <t>优抚对象抚恤生活补助资金(义务兵优待金)</t>
  </si>
  <si>
    <t>医疗卫生共同财政事权转移支付</t>
  </si>
  <si>
    <t>优抚对象医疗补助资金</t>
  </si>
  <si>
    <t>巩固脱贫攻坚转移支付支付</t>
  </si>
  <si>
    <t>中央财政衔接推进乡村振兴补助资金（少数民族发展任务）</t>
  </si>
  <si>
    <t>农林水共同财政事权转移支付</t>
  </si>
  <si>
    <t>目标价格补贴（玉米大豆马铃薯生产者）</t>
  </si>
  <si>
    <t>家庭农场培育</t>
  </si>
  <si>
    <t>地膜科学使用回收</t>
  </si>
  <si>
    <t>合作社培育</t>
  </si>
  <si>
    <t>农业社会化服务</t>
  </si>
  <si>
    <t>粮油生产保障资金</t>
  </si>
  <si>
    <t>动物防疫补助</t>
  </si>
  <si>
    <t>结算补助收入</t>
  </si>
  <si>
    <t>自治区高校毕业生“三支一扶”计划补助资金</t>
  </si>
  <si>
    <t>西部计划志愿者补助资金（中央）</t>
  </si>
  <si>
    <t>西部计划志愿者补助资金</t>
  </si>
  <si>
    <t>美术馆公共图书馆文化馆（站）免费开放补助资金（文旅厅）</t>
  </si>
  <si>
    <t>特殊疑难信访问题补助资金项目</t>
  </si>
  <si>
    <t>中央博物馆纪念馆逐步免费开放补助资金（文旅厅）</t>
  </si>
  <si>
    <t>（二）专项转移支付</t>
  </si>
  <si>
    <t>基本公共服务老年人福利补贴</t>
  </si>
  <si>
    <t>文革三民生活补贴</t>
  </si>
  <si>
    <t>社会救助协理员工作补贴</t>
  </si>
  <si>
    <t>高龄津贴补助资金</t>
  </si>
  <si>
    <t>农畜产品质量安全监管检测项目</t>
  </si>
  <si>
    <t>农村牧区厕所革命财政奖补项目</t>
  </si>
  <si>
    <t>种业振兴资金</t>
  </si>
  <si>
    <t>二、未指定用途转移支付</t>
  </si>
  <si>
    <t>中央消费税税收返还补助</t>
  </si>
  <si>
    <t>自治区 增值税“五五分享”税收返还收入</t>
  </si>
  <si>
    <t>增值税税收返还收入</t>
  </si>
  <si>
    <t>中央所得税税收返还补助</t>
  </si>
  <si>
    <t>均衡性转移支付</t>
  </si>
  <si>
    <t>固定数额——调整艰苦边远地区津贴标准新增补助资金</t>
  </si>
  <si>
    <t>基层（农村）医疗卫生事业绩效工资</t>
  </si>
  <si>
    <t>嘎查村残疾人补贴</t>
  </si>
  <si>
    <t>完善与盟市财政管理体制基数返还</t>
  </si>
  <si>
    <t>企事业单位预算划转补助收入</t>
  </si>
  <si>
    <t>2017艰苦边远津贴</t>
  </si>
  <si>
    <t>调整工资转移支付</t>
  </si>
  <si>
    <t>停征固定资产投资方向调节税影响地方收入结算补助</t>
  </si>
  <si>
    <t>农村税费改革补助收入</t>
  </si>
  <si>
    <t>自治区农村税费改革转移支付（国有农牧场）</t>
  </si>
  <si>
    <t>调整工资转移支付艰苦边远地区津贴</t>
  </si>
  <si>
    <t>农村教师绩效工资</t>
  </si>
  <si>
    <t>调整工资转移支付年终奖金</t>
  </si>
  <si>
    <t>调整工资转移支付艰苦边远地区津贴标准提标</t>
  </si>
  <si>
    <t>县级基本财力保障机制奖补资金（中央）</t>
  </si>
  <si>
    <t>资源枯竭型转移支付（自治区）</t>
  </si>
  <si>
    <t>资源枯竭型转移支付（中央）</t>
  </si>
  <si>
    <t>中央民族地区转移支付</t>
  </si>
  <si>
    <t>农牧业转移人口市民化奖励补助资金</t>
  </si>
  <si>
    <t>县级基本财力保障机制奖补资金（市本级+自治区）</t>
  </si>
  <si>
    <t>市区间结算补助</t>
  </si>
  <si>
    <t>定额补助</t>
  </si>
  <si>
    <t>教育费附加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</si>
</sst>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宋体"/>
      <charset val="134"/>
    </font>
    <font>
      <sz val="22"/>
      <color indexed="8"/>
      <name val="方正小标宋简体"/>
      <charset val="134"/>
    </font>
    <font>
      <sz val="16"/>
      <name val="宋体"/>
      <charset val="134"/>
    </font>
    <font>
      <sz val="14"/>
      <color rgb="FF000000"/>
      <name val="宋体"/>
      <charset val="134"/>
    </font>
    <font>
      <sz val="14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76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 wrapText="1"/>
    </xf>
    <xf numFmtId="177" fontId="2" fillId="0" borderId="3" xfId="0" applyNumberFormat="1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left" vertical="center" wrapText="1"/>
    </xf>
    <xf numFmtId="177" fontId="2" fillId="0" borderId="3" xfId="0" applyNumberFormat="1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148"/>
  <sheetViews>
    <sheetView showZeros="0" tabSelected="1" zoomScale="70" zoomScaleNormal="70" workbookViewId="0">
      <selection activeCell="C10" sqref="C10:C31"/>
    </sheetView>
  </sheetViews>
  <sheetFormatPr defaultColWidth="9" defaultRowHeight="13.5"/>
  <cols>
    <col min="1" max="1" width="6.375" style="8" customWidth="1"/>
    <col min="2" max="2" width="63.3916666666667" style="9" customWidth="1"/>
    <col min="3" max="6" width="16.0166666666667" style="10" customWidth="1"/>
    <col min="7" max="238" width="9" style="7" customWidth="1"/>
    <col min="239" max="16384" width="9" style="7"/>
  </cols>
  <sheetData>
    <row r="1" s="1" customFormat="1" ht="30" customHeight="1" spans="1:6">
      <c r="A1" s="11" t="s">
        <v>0</v>
      </c>
      <c r="B1" s="11"/>
      <c r="C1" s="11"/>
      <c r="D1" s="11"/>
      <c r="E1" s="11"/>
      <c r="F1" s="11"/>
    </row>
    <row r="2" s="2" customFormat="1" ht="30" customHeight="1" spans="1:6">
      <c r="A2" s="3"/>
      <c r="B2" s="12"/>
      <c r="C2" s="13"/>
      <c r="D2" s="13"/>
      <c r="E2" s="14" t="s">
        <v>1</v>
      </c>
      <c r="F2" s="14"/>
    </row>
    <row r="3" s="3" customFormat="1" ht="28" customHeight="1" spans="1:6">
      <c r="A3" s="15" t="s">
        <v>2</v>
      </c>
      <c r="B3" s="16" t="s">
        <v>3</v>
      </c>
      <c r="C3" s="17" t="s">
        <v>4</v>
      </c>
      <c r="D3" s="17"/>
      <c r="E3" s="17"/>
      <c r="F3" s="17"/>
    </row>
    <row r="4" s="4" customFormat="1" ht="29.1" customHeight="1" spans="1:6">
      <c r="A4" s="15"/>
      <c r="B4" s="16"/>
      <c r="C4" s="17" t="s">
        <v>5</v>
      </c>
      <c r="D4" s="17" t="s">
        <v>6</v>
      </c>
      <c r="E4" s="17" t="s">
        <v>7</v>
      </c>
      <c r="F4" s="17" t="s">
        <v>8</v>
      </c>
    </row>
    <row r="5" s="5" customFormat="1" ht="35" customHeight="1" spans="1:7">
      <c r="A5" s="18"/>
      <c r="B5" s="16" t="s">
        <v>9</v>
      </c>
      <c r="C5" s="19">
        <f>C6+C58</f>
        <v>151892.21</v>
      </c>
      <c r="D5" s="19">
        <f>D6+D58</f>
        <v>65694.725</v>
      </c>
      <c r="E5" s="19">
        <f>E6+E58</f>
        <v>55941.36</v>
      </c>
      <c r="F5" s="19">
        <f>F6+F58</f>
        <v>30256.125</v>
      </c>
      <c r="G5" s="4"/>
    </row>
    <row r="6" s="5" customFormat="1" ht="35" customHeight="1" spans="1:7">
      <c r="A6" s="18"/>
      <c r="B6" s="16" t="s">
        <v>10</v>
      </c>
      <c r="C6" s="19">
        <f>C7+C50</f>
        <v>20622.21</v>
      </c>
      <c r="D6" s="19">
        <f>D7+D50</f>
        <v>7356.725</v>
      </c>
      <c r="E6" s="19">
        <f>E7+E50</f>
        <v>7353.36</v>
      </c>
      <c r="F6" s="19">
        <f>F7+F50</f>
        <v>5912.125</v>
      </c>
      <c r="G6" s="4"/>
    </row>
    <row r="7" s="5" customFormat="1" ht="35" customHeight="1" spans="1:7">
      <c r="A7" s="18"/>
      <c r="B7" s="20" t="s">
        <v>11</v>
      </c>
      <c r="C7" s="19">
        <f>SUM(C8:C49)/2</f>
        <v>19799.21</v>
      </c>
      <c r="D7" s="19">
        <f>SUM(D8:D49)/2</f>
        <v>6935.355</v>
      </c>
      <c r="E7" s="19">
        <f>SUM(E8:E49)/2</f>
        <v>7103.29</v>
      </c>
      <c r="F7" s="19">
        <f>SUM(F8:F49)/2</f>
        <v>5760.565</v>
      </c>
      <c r="G7" s="4"/>
    </row>
    <row r="8" s="6" customFormat="1" ht="35" customHeight="1" spans="1:7">
      <c r="A8" s="21">
        <v>1</v>
      </c>
      <c r="B8" s="20" t="s">
        <v>12</v>
      </c>
      <c r="C8" s="22">
        <f>SUM(C9:C9)</f>
        <v>66</v>
      </c>
      <c r="D8" s="22">
        <f>SUM(D9:D9)</f>
        <v>35</v>
      </c>
      <c r="E8" s="22">
        <f>SUM(E9:E9)</f>
        <v>10</v>
      </c>
      <c r="F8" s="22">
        <f>SUM(F9:F9)</f>
        <v>21</v>
      </c>
      <c r="G8" s="4"/>
    </row>
    <row r="9" s="5" customFormat="1" ht="35" customHeight="1" spans="1:7">
      <c r="A9" s="21"/>
      <c r="B9" s="23" t="s">
        <v>13</v>
      </c>
      <c r="C9" s="24">
        <f>SUM(D9:F9)</f>
        <v>66</v>
      </c>
      <c r="D9" s="25">
        <v>35</v>
      </c>
      <c r="E9" s="25">
        <v>10</v>
      </c>
      <c r="F9" s="25">
        <v>21</v>
      </c>
      <c r="G9" s="4"/>
    </row>
    <row r="10" s="6" customFormat="1" ht="35" customHeight="1" spans="1:7">
      <c r="A10" s="21">
        <v>2</v>
      </c>
      <c r="B10" s="20" t="s">
        <v>14</v>
      </c>
      <c r="C10" s="22">
        <f>SUM(C11:C25)</f>
        <v>17100.02</v>
      </c>
      <c r="D10" s="22">
        <f>SUM(D11:D25)</f>
        <v>6146.135</v>
      </c>
      <c r="E10" s="22">
        <f>SUM(E11:E25)</f>
        <v>6565.92</v>
      </c>
      <c r="F10" s="22">
        <f>SUM(F11:F25)</f>
        <v>4387.965</v>
      </c>
      <c r="G10" s="4"/>
    </row>
    <row r="11" s="5" customFormat="1" ht="35" customHeight="1" spans="1:7">
      <c r="A11" s="21"/>
      <c r="B11" s="26" t="s">
        <v>15</v>
      </c>
      <c r="C11" s="24">
        <f>SUM(D11:F11)</f>
        <v>640.4</v>
      </c>
      <c r="D11" s="27">
        <v>287.1</v>
      </c>
      <c r="E11" s="27">
        <v>196.5</v>
      </c>
      <c r="F11" s="27">
        <v>156.8</v>
      </c>
      <c r="G11" s="4"/>
    </row>
    <row r="12" s="5" customFormat="1" ht="35" customHeight="1" spans="1:7">
      <c r="A12" s="21"/>
      <c r="B12" s="28" t="s">
        <v>16</v>
      </c>
      <c r="C12" s="24">
        <f t="shared" ref="C11:C25" si="0">SUM(D12:F12)</f>
        <v>71</v>
      </c>
      <c r="D12" s="27">
        <v>34.79</v>
      </c>
      <c r="E12" s="27">
        <v>19.18</v>
      </c>
      <c r="F12" s="27">
        <v>17.03</v>
      </c>
      <c r="G12" s="4"/>
    </row>
    <row r="13" s="5" customFormat="1" ht="35" customHeight="1" spans="1:7">
      <c r="A13" s="21"/>
      <c r="B13" s="28" t="s">
        <v>17</v>
      </c>
      <c r="C13" s="24">
        <f t="shared" si="0"/>
        <v>484</v>
      </c>
      <c r="D13" s="27">
        <v>196</v>
      </c>
      <c r="E13" s="27">
        <v>175</v>
      </c>
      <c r="F13" s="27">
        <v>113</v>
      </c>
      <c r="G13" s="4"/>
    </row>
    <row r="14" s="5" customFormat="1" ht="35" customHeight="1" spans="1:7">
      <c r="A14" s="21"/>
      <c r="B14" s="29" t="s">
        <v>18</v>
      </c>
      <c r="C14" s="24">
        <f t="shared" si="0"/>
        <v>3482</v>
      </c>
      <c r="D14" s="27">
        <v>1617</v>
      </c>
      <c r="E14" s="27">
        <v>1224</v>
      </c>
      <c r="F14" s="27">
        <v>641</v>
      </c>
      <c r="G14" s="4"/>
    </row>
    <row r="15" s="5" customFormat="1" ht="35" customHeight="1" spans="1:7">
      <c r="A15" s="21"/>
      <c r="B15" s="29" t="s">
        <v>19</v>
      </c>
      <c r="C15" s="24">
        <f t="shared" si="0"/>
        <v>102</v>
      </c>
      <c r="D15" s="25">
        <v>30</v>
      </c>
      <c r="E15" s="25">
        <v>32</v>
      </c>
      <c r="F15" s="25">
        <v>40</v>
      </c>
      <c r="G15" s="4"/>
    </row>
    <row r="16" s="5" customFormat="1" ht="35" customHeight="1" spans="1:7">
      <c r="A16" s="21"/>
      <c r="B16" s="29" t="s">
        <v>18</v>
      </c>
      <c r="C16" s="24">
        <f t="shared" si="0"/>
        <v>19</v>
      </c>
      <c r="D16" s="25">
        <v>12</v>
      </c>
      <c r="E16" s="25">
        <v>5</v>
      </c>
      <c r="F16" s="25">
        <v>2</v>
      </c>
      <c r="G16" s="4"/>
    </row>
    <row r="17" s="5" customFormat="1" ht="35" customHeight="1" spans="1:7">
      <c r="A17" s="21"/>
      <c r="B17" s="29" t="s">
        <v>20</v>
      </c>
      <c r="C17" s="24">
        <f t="shared" si="0"/>
        <v>3571</v>
      </c>
      <c r="D17" s="25">
        <v>1319</v>
      </c>
      <c r="E17" s="25">
        <v>1248</v>
      </c>
      <c r="F17" s="25">
        <v>1004</v>
      </c>
      <c r="G17" s="4"/>
    </row>
    <row r="18" s="5" customFormat="1" ht="35" customHeight="1" spans="1:7">
      <c r="A18" s="21"/>
      <c r="B18" s="29" t="s">
        <v>21</v>
      </c>
      <c r="C18" s="24">
        <f t="shared" si="0"/>
        <v>2365</v>
      </c>
      <c r="D18" s="25">
        <v>71</v>
      </c>
      <c r="E18" s="25">
        <v>1281</v>
      </c>
      <c r="F18" s="25">
        <v>1013</v>
      </c>
      <c r="G18" s="4"/>
    </row>
    <row r="19" s="5" customFormat="1" ht="35" customHeight="1" spans="1:7">
      <c r="A19" s="21"/>
      <c r="B19" s="29" t="s">
        <v>16</v>
      </c>
      <c r="C19" s="24">
        <f t="shared" si="0"/>
        <v>265.17</v>
      </c>
      <c r="D19" s="30">
        <v>145.895</v>
      </c>
      <c r="E19" s="30">
        <v>67.14</v>
      </c>
      <c r="F19" s="30">
        <v>52.135</v>
      </c>
      <c r="G19" s="4"/>
    </row>
    <row r="20" s="5" customFormat="1" ht="35" customHeight="1" spans="1:7">
      <c r="A20" s="21"/>
      <c r="B20" s="29" t="s">
        <v>22</v>
      </c>
      <c r="C20" s="24">
        <f t="shared" si="0"/>
        <v>10.15</v>
      </c>
      <c r="D20" s="27">
        <v>10.15</v>
      </c>
      <c r="E20" s="24"/>
      <c r="F20" s="24"/>
      <c r="G20" s="4"/>
    </row>
    <row r="21" s="5" customFormat="1" ht="35" customHeight="1" spans="1:7">
      <c r="A21" s="21"/>
      <c r="B21" s="29" t="s">
        <v>23</v>
      </c>
      <c r="C21" s="24">
        <f t="shared" si="0"/>
        <v>753</v>
      </c>
      <c r="D21" s="31">
        <v>458</v>
      </c>
      <c r="E21" s="31">
        <v>162</v>
      </c>
      <c r="F21" s="27">
        <v>133</v>
      </c>
      <c r="G21" s="4"/>
    </row>
    <row r="22" s="5" customFormat="1" ht="35" customHeight="1" spans="1:7">
      <c r="A22" s="21"/>
      <c r="B22" s="29" t="s">
        <v>24</v>
      </c>
      <c r="C22" s="24">
        <f t="shared" si="0"/>
        <v>28.2</v>
      </c>
      <c r="D22" s="27">
        <v>28.2</v>
      </c>
      <c r="E22" s="27"/>
      <c r="F22" s="27"/>
      <c r="G22" s="4"/>
    </row>
    <row r="23" s="5" customFormat="1" ht="35" customHeight="1" spans="1:7">
      <c r="A23" s="21"/>
      <c r="B23" s="29" t="s">
        <v>25</v>
      </c>
      <c r="C23" s="24">
        <f t="shared" si="0"/>
        <v>5110</v>
      </c>
      <c r="D23" s="27">
        <v>1808</v>
      </c>
      <c r="E23" s="27">
        <v>2115</v>
      </c>
      <c r="F23" s="27">
        <v>1187</v>
      </c>
      <c r="G23" s="4"/>
    </row>
    <row r="24" s="5" customFormat="1" ht="35" customHeight="1" spans="1:7">
      <c r="A24" s="21"/>
      <c r="B24" s="29" t="s">
        <v>26</v>
      </c>
      <c r="C24" s="24">
        <f t="shared" si="0"/>
        <v>167</v>
      </c>
      <c r="D24" s="27">
        <v>112</v>
      </c>
      <c r="E24" s="27">
        <v>33</v>
      </c>
      <c r="F24" s="27">
        <v>22</v>
      </c>
      <c r="G24" s="4"/>
    </row>
    <row r="25" s="5" customFormat="1" ht="35" customHeight="1" spans="1:7">
      <c r="A25" s="21"/>
      <c r="B25" s="29" t="s">
        <v>23</v>
      </c>
      <c r="C25" s="24">
        <f t="shared" si="0"/>
        <v>32.1</v>
      </c>
      <c r="D25" s="27">
        <v>17</v>
      </c>
      <c r="E25" s="27">
        <v>8.1</v>
      </c>
      <c r="F25" s="27">
        <v>7</v>
      </c>
      <c r="G25" s="4"/>
    </row>
    <row r="26" s="6" customFormat="1" ht="35" customHeight="1" spans="1:7">
      <c r="A26" s="21">
        <v>3</v>
      </c>
      <c r="B26" s="20" t="s">
        <v>27</v>
      </c>
      <c r="C26" s="22">
        <f>SUM(C27:C28)</f>
        <v>42</v>
      </c>
      <c r="D26" s="22">
        <f>SUM(D27:D28)</f>
        <v>25</v>
      </c>
      <c r="E26" s="22">
        <f>SUM(E27:E28)</f>
        <v>9.5</v>
      </c>
      <c r="F26" s="22">
        <f>SUM(F27:F28)</f>
        <v>7.5</v>
      </c>
      <c r="G26" s="4"/>
    </row>
    <row r="27" s="5" customFormat="1" ht="35" customHeight="1" spans="1:7">
      <c r="A27" s="21"/>
      <c r="B27" s="23" t="s">
        <v>28</v>
      </c>
      <c r="C27" s="24">
        <f>SUM(D27:F27)</f>
        <v>25</v>
      </c>
      <c r="D27" s="25">
        <v>15</v>
      </c>
      <c r="E27" s="25">
        <v>5.5</v>
      </c>
      <c r="F27" s="25">
        <v>4.5</v>
      </c>
      <c r="G27" s="4"/>
    </row>
    <row r="28" s="5" customFormat="1" ht="35" customHeight="1" spans="1:7">
      <c r="A28" s="21"/>
      <c r="B28" s="23" t="s">
        <v>28</v>
      </c>
      <c r="C28" s="24">
        <f>SUM(D28:F28)</f>
        <v>17</v>
      </c>
      <c r="D28" s="25">
        <v>10</v>
      </c>
      <c r="E28" s="25">
        <v>4</v>
      </c>
      <c r="F28" s="25">
        <v>3</v>
      </c>
      <c r="G28" s="4"/>
    </row>
    <row r="29" s="6" customFormat="1" ht="35" customHeight="1" spans="1:7">
      <c r="A29" s="21">
        <v>4</v>
      </c>
      <c r="B29" s="32" t="s">
        <v>29</v>
      </c>
      <c r="C29" s="22">
        <f>SUM(C30:C30)</f>
        <v>771</v>
      </c>
      <c r="D29" s="22">
        <f>SUM(D30:D30)</f>
        <v>137</v>
      </c>
      <c r="E29" s="22">
        <f>SUM(E30:E30)</f>
        <v>111</v>
      </c>
      <c r="F29" s="22">
        <f>SUM(F30:F30)</f>
        <v>523</v>
      </c>
      <c r="G29" s="4"/>
    </row>
    <row r="30" s="5" customFormat="1" ht="35" customHeight="1" spans="1:7">
      <c r="A30" s="21"/>
      <c r="B30" s="29" t="s">
        <v>30</v>
      </c>
      <c r="C30" s="24">
        <f>SUM(D30:F30)</f>
        <v>771</v>
      </c>
      <c r="D30" s="25">
        <v>137</v>
      </c>
      <c r="E30" s="25">
        <v>111</v>
      </c>
      <c r="F30" s="25">
        <v>523</v>
      </c>
      <c r="G30" s="4"/>
    </row>
    <row r="31" s="6" customFormat="1" ht="35" customHeight="1" spans="1:7">
      <c r="A31" s="21">
        <v>5</v>
      </c>
      <c r="B31" s="20" t="s">
        <v>31</v>
      </c>
      <c r="C31" s="22">
        <f>SUM(C32:C39)</f>
        <v>869</v>
      </c>
      <c r="D31" s="22">
        <f>SUM(D32:D39)</f>
        <v>182.92</v>
      </c>
      <c r="E31" s="22">
        <f>SUM(E32:E39)</f>
        <v>165.09</v>
      </c>
      <c r="F31" s="22">
        <f>SUM(F32:F39)</f>
        <v>520.99</v>
      </c>
      <c r="G31" s="4"/>
    </row>
    <row r="32" s="5" customFormat="1" ht="35" customHeight="1" spans="1:7">
      <c r="A32" s="21"/>
      <c r="B32" s="33" t="s">
        <v>32</v>
      </c>
      <c r="C32" s="24">
        <f t="shared" ref="C32:C39" si="1">SUM(D32:F32)</f>
        <v>291</v>
      </c>
      <c r="D32" s="25">
        <v>43.59</v>
      </c>
      <c r="E32" s="25">
        <v>30.64</v>
      </c>
      <c r="F32" s="25">
        <v>216.77</v>
      </c>
      <c r="G32" s="4"/>
    </row>
    <row r="33" s="5" customFormat="1" ht="35" customHeight="1" spans="1:7">
      <c r="A33" s="21"/>
      <c r="B33" s="33" t="s">
        <v>33</v>
      </c>
      <c r="C33" s="24">
        <f t="shared" si="1"/>
        <v>38</v>
      </c>
      <c r="D33" s="25">
        <v>10</v>
      </c>
      <c r="E33" s="25">
        <v>5</v>
      </c>
      <c r="F33" s="25">
        <v>23</v>
      </c>
      <c r="G33" s="4"/>
    </row>
    <row r="34" s="5" customFormat="1" ht="35" customHeight="1" spans="1:7">
      <c r="A34" s="21"/>
      <c r="B34" s="33" t="s">
        <v>34</v>
      </c>
      <c r="C34" s="24">
        <f t="shared" si="1"/>
        <v>136</v>
      </c>
      <c r="D34" s="25">
        <v>68.33</v>
      </c>
      <c r="E34" s="25">
        <v>45.45</v>
      </c>
      <c r="F34" s="25">
        <v>22.22</v>
      </c>
      <c r="G34" s="4"/>
    </row>
    <row r="35" s="5" customFormat="1" ht="35" customHeight="1" spans="1:7">
      <c r="A35" s="21"/>
      <c r="B35" s="33" t="s">
        <v>35</v>
      </c>
      <c r="C35" s="24">
        <f t="shared" si="1"/>
        <v>13</v>
      </c>
      <c r="D35" s="25">
        <v>4</v>
      </c>
      <c r="E35" s="25">
        <v>2</v>
      </c>
      <c r="F35" s="25">
        <v>7</v>
      </c>
      <c r="G35" s="4"/>
    </row>
    <row r="36" s="5" customFormat="1" ht="35" customHeight="1" spans="1:7">
      <c r="A36" s="21"/>
      <c r="B36" s="33" t="s">
        <v>36</v>
      </c>
      <c r="C36" s="24">
        <f t="shared" si="1"/>
        <v>248</v>
      </c>
      <c r="D36" s="25">
        <v>32</v>
      </c>
      <c r="E36" s="25">
        <v>27</v>
      </c>
      <c r="F36" s="25">
        <v>189</v>
      </c>
      <c r="G36" s="4"/>
    </row>
    <row r="37" s="5" customFormat="1" ht="35" customHeight="1" spans="1:7">
      <c r="A37" s="21"/>
      <c r="B37" s="33" t="s">
        <v>37</v>
      </c>
      <c r="C37" s="24">
        <f t="shared" si="1"/>
        <v>40</v>
      </c>
      <c r="D37" s="25"/>
      <c r="E37" s="25">
        <v>40</v>
      </c>
      <c r="F37" s="25"/>
      <c r="G37" s="4"/>
    </row>
    <row r="38" s="5" customFormat="1" ht="35" customHeight="1" spans="1:7">
      <c r="A38" s="21"/>
      <c r="B38" s="33" t="s">
        <v>38</v>
      </c>
      <c r="C38" s="24">
        <f t="shared" si="1"/>
        <v>50</v>
      </c>
      <c r="D38" s="25">
        <v>11</v>
      </c>
      <c r="E38" s="25">
        <v>9</v>
      </c>
      <c r="F38" s="25">
        <v>30</v>
      </c>
      <c r="G38" s="4"/>
    </row>
    <row r="39" s="5" customFormat="1" ht="35" customHeight="1" spans="1:7">
      <c r="A39" s="21"/>
      <c r="B39" s="33" t="s">
        <v>38</v>
      </c>
      <c r="C39" s="24">
        <f t="shared" si="1"/>
        <v>53</v>
      </c>
      <c r="D39" s="25">
        <v>14</v>
      </c>
      <c r="E39" s="25">
        <v>6</v>
      </c>
      <c r="F39" s="25">
        <v>33</v>
      </c>
      <c r="G39" s="4"/>
    </row>
    <row r="40" s="6" customFormat="1" ht="35" customHeight="1" spans="1:7">
      <c r="A40" s="21">
        <v>6</v>
      </c>
      <c r="B40" s="20" t="s">
        <v>39</v>
      </c>
      <c r="C40" s="22">
        <f>SUM(C41:C49)</f>
        <v>951.19</v>
      </c>
      <c r="D40" s="22">
        <f>SUM(D41:D49)</f>
        <v>409.3</v>
      </c>
      <c r="E40" s="22">
        <f>SUM(E41:E49)</f>
        <v>241.78</v>
      </c>
      <c r="F40" s="22">
        <f>SUM(F41:F49)</f>
        <v>300.11</v>
      </c>
      <c r="G40" s="4"/>
    </row>
    <row r="41" s="5" customFormat="1" ht="35" customHeight="1" spans="1:7">
      <c r="A41" s="21"/>
      <c r="B41" s="29" t="s">
        <v>40</v>
      </c>
      <c r="C41" s="24">
        <f>SUM(D41:F41)</f>
        <v>184.52</v>
      </c>
      <c r="D41" s="25">
        <v>95.89</v>
      </c>
      <c r="E41" s="25">
        <v>46.49</v>
      </c>
      <c r="F41" s="25">
        <v>42.14</v>
      </c>
      <c r="G41" s="4"/>
    </row>
    <row r="42" s="5" customFormat="1" ht="35" customHeight="1" spans="1:7">
      <c r="A42" s="21"/>
      <c r="B42" s="29" t="s">
        <v>40</v>
      </c>
      <c r="C42" s="24">
        <f>SUM(D42:F42)</f>
        <v>307</v>
      </c>
      <c r="D42" s="25">
        <v>160</v>
      </c>
      <c r="E42" s="25">
        <v>77</v>
      </c>
      <c r="F42" s="25">
        <v>70</v>
      </c>
      <c r="G42" s="4"/>
    </row>
    <row r="43" s="5" customFormat="1" ht="35" customHeight="1" spans="1:7">
      <c r="A43" s="21"/>
      <c r="B43" s="29" t="s">
        <v>41</v>
      </c>
      <c r="C43" s="24">
        <f t="shared" ref="C43:C52" si="2">SUM(D43:F43)</f>
        <v>87.17</v>
      </c>
      <c r="D43" s="25">
        <v>24.15</v>
      </c>
      <c r="E43" s="25">
        <v>22.87</v>
      </c>
      <c r="F43" s="25">
        <v>40.15</v>
      </c>
      <c r="G43" s="4"/>
    </row>
    <row r="44" s="5" customFormat="1" ht="35" customHeight="1" spans="1:7">
      <c r="A44" s="21"/>
      <c r="B44" s="29" t="s">
        <v>42</v>
      </c>
      <c r="C44" s="24">
        <f t="shared" si="2"/>
        <v>163</v>
      </c>
      <c r="D44" s="25">
        <v>45.16</v>
      </c>
      <c r="E44" s="25">
        <v>42.77</v>
      </c>
      <c r="F44" s="25">
        <v>75.07</v>
      </c>
      <c r="G44" s="4"/>
    </row>
    <row r="45" s="5" customFormat="1" ht="35" customHeight="1" spans="1:7">
      <c r="A45" s="21"/>
      <c r="B45" s="29" t="s">
        <v>43</v>
      </c>
      <c r="C45" s="24">
        <f t="shared" si="2"/>
        <v>140</v>
      </c>
      <c r="D45" s="34">
        <v>39.2</v>
      </c>
      <c r="E45" s="34">
        <v>46.8</v>
      </c>
      <c r="F45" s="34">
        <v>54</v>
      </c>
      <c r="G45" s="4"/>
    </row>
    <row r="46" s="5" customFormat="1" ht="35" customHeight="1" spans="1:7">
      <c r="A46" s="21"/>
      <c r="B46" s="29" t="s">
        <v>44</v>
      </c>
      <c r="C46" s="24">
        <f t="shared" si="2"/>
        <v>6</v>
      </c>
      <c r="D46" s="25"/>
      <c r="E46" s="25"/>
      <c r="F46" s="25">
        <v>6</v>
      </c>
      <c r="G46" s="4"/>
    </row>
    <row r="47" s="5" customFormat="1" ht="35" customHeight="1" spans="1:7">
      <c r="A47" s="21"/>
      <c r="B47" s="29" t="s">
        <v>44</v>
      </c>
      <c r="C47" s="24">
        <f t="shared" si="2"/>
        <v>6</v>
      </c>
      <c r="D47" s="25"/>
      <c r="E47" s="25"/>
      <c r="F47" s="25">
        <v>6</v>
      </c>
      <c r="G47" s="4"/>
    </row>
    <row r="48" s="5" customFormat="1" ht="35" customHeight="1" spans="1:7">
      <c r="A48" s="21"/>
      <c r="B48" s="29" t="s">
        <v>43</v>
      </c>
      <c r="C48" s="24">
        <f t="shared" si="2"/>
        <v>17.5</v>
      </c>
      <c r="D48" s="34">
        <v>4.9</v>
      </c>
      <c r="E48" s="34">
        <v>5.85</v>
      </c>
      <c r="F48" s="34">
        <v>6.75</v>
      </c>
      <c r="G48" s="4"/>
    </row>
    <row r="49" s="5" customFormat="1" ht="35" customHeight="1" spans="1:7">
      <c r="A49" s="21"/>
      <c r="B49" s="29" t="s">
        <v>45</v>
      </c>
      <c r="C49" s="24">
        <f t="shared" si="2"/>
        <v>40</v>
      </c>
      <c r="D49" s="25">
        <v>40</v>
      </c>
      <c r="E49" s="25"/>
      <c r="F49" s="25"/>
      <c r="G49" s="4"/>
    </row>
    <row r="50" s="5" customFormat="1" ht="35" customHeight="1" spans="1:7">
      <c r="A50" s="21"/>
      <c r="B50" s="20" t="s">
        <v>46</v>
      </c>
      <c r="C50" s="22">
        <f>SUM(C51:C57)</f>
        <v>823</v>
      </c>
      <c r="D50" s="22">
        <f>SUM(D51:D57)</f>
        <v>421.37</v>
      </c>
      <c r="E50" s="22">
        <f>SUM(E51:E57)</f>
        <v>250.07</v>
      </c>
      <c r="F50" s="22">
        <f>SUM(F51:F57)</f>
        <v>151.56</v>
      </c>
      <c r="G50" s="4"/>
    </row>
    <row r="51" s="5" customFormat="1" ht="35" customHeight="1" spans="1:7">
      <c r="A51" s="21">
        <v>1</v>
      </c>
      <c r="B51" s="35" t="s">
        <v>47</v>
      </c>
      <c r="C51" s="24">
        <f t="shared" ref="C51:C60" si="3">SUM(D51:F51)</f>
        <v>7</v>
      </c>
      <c r="D51" s="27">
        <v>3.81</v>
      </c>
      <c r="E51" s="27">
        <v>1.93</v>
      </c>
      <c r="F51" s="27">
        <v>1.26</v>
      </c>
      <c r="G51" s="4"/>
    </row>
    <row r="52" s="5" customFormat="1" ht="35" customHeight="1" spans="1:7">
      <c r="A52" s="21">
        <v>2</v>
      </c>
      <c r="B52" s="36" t="s">
        <v>48</v>
      </c>
      <c r="C52" s="24">
        <f t="shared" si="3"/>
        <v>8</v>
      </c>
      <c r="D52" s="27">
        <v>3.2</v>
      </c>
      <c r="E52" s="27">
        <v>2.1</v>
      </c>
      <c r="F52" s="27">
        <v>2.7</v>
      </c>
      <c r="G52" s="4"/>
    </row>
    <row r="53" s="5" customFormat="1" ht="35" customHeight="1" spans="1:7">
      <c r="A53" s="21">
        <v>3</v>
      </c>
      <c r="B53" s="36" t="s">
        <v>49</v>
      </c>
      <c r="C53" s="24">
        <f t="shared" si="3"/>
        <v>10</v>
      </c>
      <c r="D53" s="27">
        <v>5.05</v>
      </c>
      <c r="E53" s="27">
        <v>2.65</v>
      </c>
      <c r="F53" s="27">
        <v>2.3</v>
      </c>
      <c r="G53" s="4"/>
    </row>
    <row r="54" s="5" customFormat="1" ht="35" customHeight="1" spans="1:7">
      <c r="A54" s="21">
        <v>4</v>
      </c>
      <c r="B54" s="36" t="s">
        <v>50</v>
      </c>
      <c r="C54" s="24">
        <f t="shared" si="3"/>
        <v>758</v>
      </c>
      <c r="D54" s="27">
        <v>392.25</v>
      </c>
      <c r="E54" s="27">
        <v>241.09</v>
      </c>
      <c r="F54" s="27">
        <v>124.66</v>
      </c>
      <c r="G54" s="4"/>
    </row>
    <row r="55" s="5" customFormat="1" ht="35" customHeight="1" spans="1:7">
      <c r="A55" s="21">
        <v>5</v>
      </c>
      <c r="B55" s="36" t="s">
        <v>51</v>
      </c>
      <c r="C55" s="24">
        <f t="shared" si="3"/>
        <v>10</v>
      </c>
      <c r="D55" s="25">
        <v>4.06</v>
      </c>
      <c r="E55" s="25">
        <v>2.3</v>
      </c>
      <c r="F55" s="25">
        <v>3.64</v>
      </c>
      <c r="G55" s="4"/>
    </row>
    <row r="56" s="5" customFormat="1" ht="35" customHeight="1" spans="1:7">
      <c r="A56" s="21">
        <v>6</v>
      </c>
      <c r="B56" s="36" t="s">
        <v>52</v>
      </c>
      <c r="C56" s="24">
        <f t="shared" si="3"/>
        <v>17</v>
      </c>
      <c r="D56" s="25"/>
      <c r="E56" s="25"/>
      <c r="F56" s="25">
        <v>17</v>
      </c>
      <c r="G56" s="4"/>
    </row>
    <row r="57" s="5" customFormat="1" ht="35" customHeight="1" spans="1:7">
      <c r="A57" s="21">
        <v>7</v>
      </c>
      <c r="B57" s="36" t="s">
        <v>53</v>
      </c>
      <c r="C57" s="24">
        <f t="shared" si="3"/>
        <v>13</v>
      </c>
      <c r="D57" s="25">
        <v>13</v>
      </c>
      <c r="E57" s="25"/>
      <c r="F57" s="25"/>
      <c r="G57" s="4"/>
    </row>
    <row r="58" s="5" customFormat="1" ht="35" customHeight="1" spans="1:7">
      <c r="A58" s="18"/>
      <c r="B58" s="16" t="s">
        <v>54</v>
      </c>
      <c r="C58" s="19">
        <f>SUM(C59:C90)</f>
        <v>131270</v>
      </c>
      <c r="D58" s="19">
        <f>SUM(D59:D90)</f>
        <v>58338</v>
      </c>
      <c r="E58" s="19">
        <f>SUM(E59:E90)</f>
        <v>48588</v>
      </c>
      <c r="F58" s="19">
        <f>SUM(F59:F90)</f>
        <v>24344</v>
      </c>
      <c r="G58" s="4"/>
    </row>
    <row r="59" s="5" customFormat="1" ht="35" customHeight="1" spans="1:7">
      <c r="A59" s="21">
        <v>1</v>
      </c>
      <c r="B59" s="37" t="s">
        <v>55</v>
      </c>
      <c r="C59" s="24">
        <f t="shared" ref="C59:C68" si="4">SUM(D59:F59)</f>
        <v>131</v>
      </c>
      <c r="D59" s="25">
        <v>130</v>
      </c>
      <c r="E59" s="25">
        <v>1</v>
      </c>
      <c r="F59" s="25"/>
      <c r="G59" s="4"/>
    </row>
    <row r="60" s="5" customFormat="1" ht="35" customHeight="1" spans="1:7">
      <c r="A60" s="21">
        <v>2</v>
      </c>
      <c r="B60" s="36" t="s">
        <v>56</v>
      </c>
      <c r="C60" s="24">
        <f t="shared" si="4"/>
        <v>3348</v>
      </c>
      <c r="D60" s="25">
        <v>1638</v>
      </c>
      <c r="E60" s="25">
        <v>795</v>
      </c>
      <c r="F60" s="25">
        <v>915</v>
      </c>
      <c r="G60" s="4"/>
    </row>
    <row r="61" s="5" customFormat="1" ht="35" customHeight="1" spans="1:7">
      <c r="A61" s="21">
        <v>3</v>
      </c>
      <c r="B61" s="36" t="s">
        <v>57</v>
      </c>
      <c r="C61" s="24">
        <f t="shared" si="4"/>
        <v>4550</v>
      </c>
      <c r="D61" s="25">
        <v>2227</v>
      </c>
      <c r="E61" s="25">
        <v>1080</v>
      </c>
      <c r="F61" s="25">
        <v>1243</v>
      </c>
      <c r="G61" s="4"/>
    </row>
    <row r="62" s="5" customFormat="1" ht="35" customHeight="1" spans="1:7">
      <c r="A62" s="21">
        <v>4</v>
      </c>
      <c r="B62" s="36" t="s">
        <v>58</v>
      </c>
      <c r="C62" s="24">
        <f t="shared" si="4"/>
        <v>1915</v>
      </c>
      <c r="D62" s="25">
        <v>744</v>
      </c>
      <c r="E62" s="25">
        <v>586</v>
      </c>
      <c r="F62" s="25">
        <v>585</v>
      </c>
      <c r="G62" s="4"/>
    </row>
    <row r="63" s="5" customFormat="1" ht="35" customHeight="1" spans="1:7">
      <c r="A63" s="21">
        <v>5</v>
      </c>
      <c r="B63" s="36" t="s">
        <v>59</v>
      </c>
      <c r="C63" s="24">
        <f t="shared" si="4"/>
        <v>73476</v>
      </c>
      <c r="D63" s="25">
        <v>35059</v>
      </c>
      <c r="E63" s="25">
        <v>27102</v>
      </c>
      <c r="F63" s="25">
        <v>11315</v>
      </c>
      <c r="G63" s="4"/>
    </row>
    <row r="64" s="5" customFormat="1" ht="35" customHeight="1" spans="1:7">
      <c r="A64" s="21">
        <v>6</v>
      </c>
      <c r="B64" s="36" t="s">
        <v>60</v>
      </c>
      <c r="C64" s="24">
        <f t="shared" si="4"/>
        <v>829</v>
      </c>
      <c r="D64" s="25">
        <v>327</v>
      </c>
      <c r="E64" s="25">
        <v>285</v>
      </c>
      <c r="F64" s="25">
        <v>217</v>
      </c>
      <c r="G64" s="4"/>
    </row>
    <row r="65" s="5" customFormat="1" ht="35" customHeight="1" spans="1:7">
      <c r="A65" s="21">
        <v>7</v>
      </c>
      <c r="B65" s="36" t="s">
        <v>61</v>
      </c>
      <c r="C65" s="24">
        <f t="shared" si="4"/>
        <v>80</v>
      </c>
      <c r="D65" s="25">
        <v>40</v>
      </c>
      <c r="E65" s="25">
        <v>30</v>
      </c>
      <c r="F65" s="25">
        <v>10</v>
      </c>
      <c r="G65" s="4"/>
    </row>
    <row r="66" s="5" customFormat="1" ht="35" customHeight="1" spans="1:7">
      <c r="A66" s="21">
        <v>8</v>
      </c>
      <c r="B66" s="36" t="s">
        <v>61</v>
      </c>
      <c r="C66" s="24">
        <f t="shared" si="4"/>
        <v>234</v>
      </c>
      <c r="D66" s="25">
        <v>84</v>
      </c>
      <c r="E66" s="25">
        <v>61</v>
      </c>
      <c r="F66" s="25">
        <v>89</v>
      </c>
      <c r="G66" s="4"/>
    </row>
    <row r="67" s="5" customFormat="1" ht="35" customHeight="1" spans="1:7">
      <c r="A67" s="21">
        <v>9</v>
      </c>
      <c r="B67" s="36" t="s">
        <v>62</v>
      </c>
      <c r="C67" s="24">
        <f t="shared" si="4"/>
        <v>2</v>
      </c>
      <c r="D67" s="25">
        <v>1</v>
      </c>
      <c r="E67" s="25"/>
      <c r="F67" s="25">
        <v>1</v>
      </c>
      <c r="G67" s="4"/>
    </row>
    <row r="68" s="5" customFormat="1" ht="35" customHeight="1" spans="1:7">
      <c r="A68" s="21">
        <v>10</v>
      </c>
      <c r="B68" s="36" t="s">
        <v>63</v>
      </c>
      <c r="C68" s="24">
        <f t="shared" si="4"/>
        <v>4603</v>
      </c>
      <c r="D68" s="25">
        <v>1656</v>
      </c>
      <c r="E68" s="25">
        <v>1295</v>
      </c>
      <c r="F68" s="25">
        <v>1652</v>
      </c>
      <c r="G68" s="4"/>
    </row>
    <row r="69" s="5" customFormat="1" ht="35" customHeight="1" spans="1:7">
      <c r="A69" s="21">
        <v>11</v>
      </c>
      <c r="B69" s="36" t="s">
        <v>64</v>
      </c>
      <c r="C69" s="24">
        <f t="shared" ref="C69:C90" si="5">SUM(D69:F69)</f>
        <v>6126</v>
      </c>
      <c r="D69" s="25">
        <v>943</v>
      </c>
      <c r="E69" s="25">
        <v>4120</v>
      </c>
      <c r="F69" s="25">
        <v>1063</v>
      </c>
      <c r="G69" s="4"/>
    </row>
    <row r="70" s="5" customFormat="1" ht="35" customHeight="1" spans="1:7">
      <c r="A70" s="21">
        <v>12</v>
      </c>
      <c r="B70" s="36" t="s">
        <v>65</v>
      </c>
      <c r="C70" s="24">
        <f t="shared" si="5"/>
        <v>805</v>
      </c>
      <c r="D70" s="25">
        <v>322</v>
      </c>
      <c r="E70" s="25">
        <v>271</v>
      </c>
      <c r="F70" s="25">
        <v>212</v>
      </c>
      <c r="G70" s="4"/>
    </row>
    <row r="71" s="5" customFormat="1" ht="35" customHeight="1" spans="1:7">
      <c r="A71" s="21">
        <v>13</v>
      </c>
      <c r="B71" s="36" t="s">
        <v>66</v>
      </c>
      <c r="C71" s="24">
        <f t="shared" si="5"/>
        <v>7376</v>
      </c>
      <c r="D71" s="25">
        <v>2863</v>
      </c>
      <c r="E71" s="25">
        <v>2375</v>
      </c>
      <c r="F71" s="25">
        <v>2138</v>
      </c>
      <c r="G71" s="4"/>
    </row>
    <row r="72" s="5" customFormat="1" ht="35" customHeight="1" spans="1:7">
      <c r="A72" s="21">
        <v>14</v>
      </c>
      <c r="B72" s="36" t="s">
        <v>67</v>
      </c>
      <c r="C72" s="24">
        <f t="shared" si="5"/>
        <v>48</v>
      </c>
      <c r="D72" s="25">
        <v>36</v>
      </c>
      <c r="E72" s="25">
        <v>8</v>
      </c>
      <c r="F72" s="25">
        <v>4</v>
      </c>
      <c r="G72" s="4"/>
    </row>
    <row r="73" s="5" customFormat="1" ht="35" customHeight="1" spans="1:7">
      <c r="A73" s="21">
        <v>15</v>
      </c>
      <c r="B73" s="36" t="s">
        <v>68</v>
      </c>
      <c r="C73" s="24">
        <f t="shared" si="5"/>
        <v>33</v>
      </c>
      <c r="D73" s="25">
        <v>11</v>
      </c>
      <c r="E73" s="25">
        <v>11</v>
      </c>
      <c r="F73" s="25">
        <v>11</v>
      </c>
      <c r="G73" s="4"/>
    </row>
    <row r="74" s="5" customFormat="1" ht="35" customHeight="1" spans="1:7">
      <c r="A74" s="21">
        <v>16</v>
      </c>
      <c r="B74" s="36" t="s">
        <v>69</v>
      </c>
      <c r="C74" s="24">
        <f t="shared" si="5"/>
        <v>73</v>
      </c>
      <c r="D74" s="25">
        <v>35</v>
      </c>
      <c r="E74" s="25">
        <v>20</v>
      </c>
      <c r="F74" s="25">
        <v>18</v>
      </c>
      <c r="G74" s="4"/>
    </row>
    <row r="75" s="5" customFormat="1" ht="35" customHeight="1" spans="1:7">
      <c r="A75" s="21">
        <v>17</v>
      </c>
      <c r="B75" s="36" t="s">
        <v>69</v>
      </c>
      <c r="C75" s="24">
        <f t="shared" si="5"/>
        <v>267</v>
      </c>
      <c r="D75" s="25">
        <v>74</v>
      </c>
      <c r="E75" s="25">
        <v>100</v>
      </c>
      <c r="F75" s="25">
        <v>93</v>
      </c>
      <c r="G75" s="4"/>
    </row>
    <row r="76" s="5" customFormat="1" ht="35" customHeight="1" spans="1:7">
      <c r="A76" s="21">
        <v>18</v>
      </c>
      <c r="B76" s="36" t="s">
        <v>68</v>
      </c>
      <c r="C76" s="24">
        <f t="shared" si="5"/>
        <v>316</v>
      </c>
      <c r="D76" s="25">
        <v>76</v>
      </c>
      <c r="E76" s="25">
        <v>43</v>
      </c>
      <c r="F76" s="25">
        <v>197</v>
      </c>
      <c r="G76" s="4"/>
    </row>
    <row r="77" s="5" customFormat="1" ht="35" customHeight="1" spans="1:7">
      <c r="A77" s="21">
        <v>19</v>
      </c>
      <c r="B77" s="36" t="s">
        <v>70</v>
      </c>
      <c r="C77" s="24">
        <f t="shared" si="5"/>
        <v>4135</v>
      </c>
      <c r="D77" s="25">
        <v>1600</v>
      </c>
      <c r="E77" s="25">
        <v>1446</v>
      </c>
      <c r="F77" s="25">
        <v>1089</v>
      </c>
      <c r="G77" s="4"/>
    </row>
    <row r="78" s="5" customFormat="1" ht="35" customHeight="1" spans="1:7">
      <c r="A78" s="21">
        <v>20</v>
      </c>
      <c r="B78" s="36" t="s">
        <v>71</v>
      </c>
      <c r="C78" s="24">
        <f t="shared" si="5"/>
        <v>64</v>
      </c>
      <c r="D78" s="25">
        <v>21</v>
      </c>
      <c r="E78" s="25">
        <v>15</v>
      </c>
      <c r="F78" s="25">
        <v>28</v>
      </c>
      <c r="G78" s="4"/>
    </row>
    <row r="79" s="5" customFormat="1" ht="35" customHeight="1" spans="1:7">
      <c r="A79" s="21">
        <v>21</v>
      </c>
      <c r="B79" s="36" t="s">
        <v>72</v>
      </c>
      <c r="C79" s="24">
        <f t="shared" si="5"/>
        <v>251</v>
      </c>
      <c r="D79" s="25">
        <v>95</v>
      </c>
      <c r="E79" s="25">
        <v>60</v>
      </c>
      <c r="F79" s="25">
        <v>96</v>
      </c>
      <c r="G79" s="4"/>
    </row>
    <row r="80" s="5" customFormat="1" ht="35" customHeight="1" spans="1:7">
      <c r="A80" s="21">
        <v>22</v>
      </c>
      <c r="B80" s="36" t="s">
        <v>73</v>
      </c>
      <c r="C80" s="24">
        <f t="shared" si="5"/>
        <v>887</v>
      </c>
      <c r="D80" s="25">
        <v>326</v>
      </c>
      <c r="E80" s="25">
        <v>329</v>
      </c>
      <c r="F80" s="25">
        <v>232</v>
      </c>
      <c r="G80" s="4"/>
    </row>
    <row r="81" s="5" customFormat="1" ht="35" customHeight="1" spans="1:7">
      <c r="A81" s="21">
        <v>23</v>
      </c>
      <c r="B81" s="36" t="s">
        <v>74</v>
      </c>
      <c r="C81" s="24">
        <f t="shared" si="5"/>
        <v>7963</v>
      </c>
      <c r="D81" s="25">
        <v>5992</v>
      </c>
      <c r="E81" s="25">
        <v>1207</v>
      </c>
      <c r="F81" s="25">
        <v>764</v>
      </c>
      <c r="G81" s="4"/>
    </row>
    <row r="82" s="5" customFormat="1" ht="35" customHeight="1" spans="1:7">
      <c r="A82" s="21">
        <v>24</v>
      </c>
      <c r="B82" s="36" t="s">
        <v>75</v>
      </c>
      <c r="C82" s="24">
        <f t="shared" si="5"/>
        <v>1516</v>
      </c>
      <c r="D82" s="25">
        <v>627</v>
      </c>
      <c r="E82" s="25">
        <v>318</v>
      </c>
      <c r="F82" s="25">
        <v>571</v>
      </c>
      <c r="G82" s="4"/>
    </row>
    <row r="83" s="5" customFormat="1" ht="35" customHeight="1" spans="1:7">
      <c r="A83" s="21">
        <v>25</v>
      </c>
      <c r="B83" s="36" t="s">
        <v>76</v>
      </c>
      <c r="C83" s="24">
        <f t="shared" si="5"/>
        <v>2218</v>
      </c>
      <c r="D83" s="25">
        <v>917</v>
      </c>
      <c r="E83" s="25">
        <v>466</v>
      </c>
      <c r="F83" s="25">
        <v>835</v>
      </c>
      <c r="G83" s="4"/>
    </row>
    <row r="84" s="5" customFormat="1" ht="35" customHeight="1" spans="1:249">
      <c r="A84" s="21">
        <v>26</v>
      </c>
      <c r="B84" s="36" t="s">
        <v>77</v>
      </c>
      <c r="C84" s="24">
        <f t="shared" si="5"/>
        <v>7384</v>
      </c>
      <c r="D84" s="38">
        <v>3821</v>
      </c>
      <c r="E84" s="38">
        <v>2241</v>
      </c>
      <c r="F84" s="39">
        <v>1322</v>
      </c>
      <c r="G84" s="7"/>
      <c r="IE84" s="7"/>
      <c r="IF84" s="7"/>
      <c r="IG84" s="7"/>
      <c r="IH84" s="7"/>
      <c r="II84" s="7"/>
      <c r="IJ84" s="7"/>
      <c r="IK84" s="7"/>
      <c r="IL84" s="7"/>
      <c r="IM84" s="7"/>
      <c r="IN84" s="7"/>
      <c r="IO84" s="7"/>
    </row>
    <row r="85" s="5" customFormat="1" ht="35" customHeight="1" spans="1:249">
      <c r="A85" s="21">
        <v>27</v>
      </c>
      <c r="B85" s="36" t="s">
        <v>78</v>
      </c>
      <c r="C85" s="24">
        <f t="shared" si="5"/>
        <v>311</v>
      </c>
      <c r="D85" s="38">
        <v>206</v>
      </c>
      <c r="E85" s="38">
        <v>43</v>
      </c>
      <c r="F85" s="39">
        <v>62</v>
      </c>
      <c r="G85" s="7"/>
      <c r="IE85" s="7"/>
      <c r="IF85" s="7"/>
      <c r="IG85" s="7"/>
      <c r="IH85" s="7"/>
      <c r="II85" s="7"/>
      <c r="IJ85" s="7"/>
      <c r="IK85" s="7"/>
      <c r="IL85" s="7"/>
      <c r="IM85" s="7"/>
      <c r="IN85" s="7"/>
      <c r="IO85" s="7"/>
    </row>
    <row r="86" s="5" customFormat="1" ht="35" customHeight="1" spans="1:249">
      <c r="A86" s="21">
        <v>28</v>
      </c>
      <c r="B86" s="36" t="s">
        <v>79</v>
      </c>
      <c r="C86" s="24">
        <f t="shared" si="5"/>
        <v>135</v>
      </c>
      <c r="D86" s="38">
        <v>107</v>
      </c>
      <c r="E86" s="38">
        <v>1</v>
      </c>
      <c r="F86" s="39">
        <v>27</v>
      </c>
      <c r="G86" s="7"/>
      <c r="IE86" s="7"/>
      <c r="IF86" s="7"/>
      <c r="IG86" s="7"/>
      <c r="IH86" s="7"/>
      <c r="II86" s="7"/>
      <c r="IJ86" s="7"/>
      <c r="IK86" s="7"/>
      <c r="IL86" s="7"/>
      <c r="IM86" s="7"/>
      <c r="IN86" s="7"/>
      <c r="IO86" s="7"/>
    </row>
    <row r="87" s="5" customFormat="1" ht="35" customHeight="1" spans="1:249">
      <c r="A87" s="21">
        <v>29</v>
      </c>
      <c r="B87" s="36" t="s">
        <v>78</v>
      </c>
      <c r="C87" s="24">
        <f t="shared" si="5"/>
        <v>813</v>
      </c>
      <c r="D87" s="38">
        <v>478</v>
      </c>
      <c r="E87" s="38">
        <v>150</v>
      </c>
      <c r="F87" s="39">
        <v>185</v>
      </c>
      <c r="G87" s="7"/>
      <c r="IE87" s="7"/>
      <c r="IF87" s="7"/>
      <c r="IG87" s="7"/>
      <c r="IH87" s="7"/>
      <c r="II87" s="7"/>
      <c r="IJ87" s="7"/>
      <c r="IK87" s="7"/>
      <c r="IL87" s="7"/>
      <c r="IM87" s="7"/>
      <c r="IN87" s="7"/>
      <c r="IO87" s="7"/>
    </row>
    <row r="88" s="5" customFormat="1" ht="35" customHeight="1" spans="1:249">
      <c r="A88" s="21">
        <v>30</v>
      </c>
      <c r="B88" s="36" t="s">
        <v>80</v>
      </c>
      <c r="C88" s="24">
        <f t="shared" si="5"/>
        <v>2979</v>
      </c>
      <c r="D88" s="38">
        <v>2535</v>
      </c>
      <c r="E88" s="38">
        <v>-109</v>
      </c>
      <c r="F88" s="39">
        <v>553</v>
      </c>
      <c r="G88" s="7"/>
      <c r="IE88" s="7"/>
      <c r="IF88" s="7"/>
      <c r="IG88" s="7"/>
      <c r="IH88" s="7"/>
      <c r="II88" s="7"/>
      <c r="IJ88" s="7"/>
      <c r="IK88" s="7"/>
      <c r="IL88" s="7"/>
      <c r="IM88" s="7"/>
      <c r="IN88" s="7"/>
      <c r="IO88" s="7"/>
    </row>
    <row r="89" s="5" customFormat="1" ht="35" customHeight="1" spans="1:249">
      <c r="A89" s="21">
        <v>31</v>
      </c>
      <c r="B89" s="36" t="s">
        <v>81</v>
      </c>
      <c r="C89" s="24">
        <f t="shared" si="5"/>
        <v>-6098</v>
      </c>
      <c r="D89" s="38">
        <v>-7173</v>
      </c>
      <c r="E89" s="38">
        <v>3428</v>
      </c>
      <c r="F89" s="39">
        <v>-2353</v>
      </c>
      <c r="G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</row>
    <row r="90" s="5" customFormat="1" ht="35" customHeight="1" spans="1:249">
      <c r="A90" s="21">
        <v>32</v>
      </c>
      <c r="B90" s="36" t="s">
        <v>82</v>
      </c>
      <c r="C90" s="24">
        <f t="shared" si="5"/>
        <v>4500</v>
      </c>
      <c r="D90" s="38">
        <v>2520</v>
      </c>
      <c r="E90" s="38">
        <v>810</v>
      </c>
      <c r="F90" s="39">
        <v>1170</v>
      </c>
      <c r="G90" s="7"/>
      <c r="IE90" s="7"/>
      <c r="IF90" s="7"/>
      <c r="IG90" s="7"/>
      <c r="IH90" s="7"/>
      <c r="II90" s="7"/>
      <c r="IJ90" s="7"/>
      <c r="IK90" s="7"/>
      <c r="IL90" s="7"/>
      <c r="IM90" s="7"/>
      <c r="IN90" s="7"/>
      <c r="IO90" s="7"/>
    </row>
    <row r="91" s="5" customFormat="1" ht="18.75" spans="1:249">
      <c r="A91" s="8"/>
      <c r="B91" s="9"/>
      <c r="C91" s="10"/>
      <c r="D91" s="10"/>
      <c r="E91" s="10"/>
      <c r="F91" s="10"/>
      <c r="G91" s="7"/>
      <c r="IE91" s="7"/>
      <c r="IF91" s="7"/>
      <c r="IG91" s="7"/>
      <c r="IH91" s="7"/>
      <c r="II91" s="7"/>
      <c r="IJ91" s="7"/>
      <c r="IK91" s="7"/>
      <c r="IL91" s="7"/>
      <c r="IM91" s="7"/>
      <c r="IN91" s="7"/>
      <c r="IO91" s="7"/>
    </row>
    <row r="92" s="5" customFormat="1" ht="18.75" spans="1:249">
      <c r="A92" s="8"/>
      <c r="B92" s="9"/>
      <c r="C92" s="10"/>
      <c r="D92" s="10"/>
      <c r="E92" s="10"/>
      <c r="F92" s="10"/>
      <c r="G92" s="7"/>
      <c r="IE92" s="7"/>
      <c r="IF92" s="7"/>
      <c r="IG92" s="7"/>
      <c r="IH92" s="7"/>
      <c r="II92" s="7"/>
      <c r="IJ92" s="7"/>
      <c r="IK92" s="7"/>
      <c r="IL92" s="7"/>
      <c r="IM92" s="7"/>
      <c r="IN92" s="7"/>
      <c r="IO92" s="7"/>
    </row>
    <row r="93" s="5" customFormat="1" ht="18.75" spans="1:249">
      <c r="A93" s="8"/>
      <c r="B93" s="9"/>
      <c r="C93" s="10"/>
      <c r="D93" s="10"/>
      <c r="E93" s="10"/>
      <c r="F93" s="10"/>
      <c r="G93" s="7"/>
      <c r="IE93" s="7"/>
      <c r="IF93" s="7"/>
      <c r="IG93" s="7"/>
      <c r="IH93" s="7"/>
      <c r="II93" s="7"/>
      <c r="IJ93" s="7"/>
      <c r="IK93" s="7"/>
      <c r="IL93" s="7"/>
      <c r="IM93" s="7"/>
      <c r="IN93" s="7"/>
      <c r="IO93" s="7"/>
    </row>
    <row r="94" s="5" customFormat="1" ht="18.75" spans="1:249">
      <c r="A94" s="8"/>
      <c r="B94" s="9"/>
      <c r="C94" s="10"/>
      <c r="D94" s="10"/>
      <c r="E94" s="10"/>
      <c r="F94" s="10"/>
      <c r="G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</row>
    <row r="95" s="5" customFormat="1" ht="18.75" spans="1:249">
      <c r="A95" s="8"/>
      <c r="B95" s="9"/>
      <c r="C95" s="10"/>
      <c r="D95" s="10"/>
      <c r="E95" s="10"/>
      <c r="F95" s="10"/>
      <c r="G95" s="7"/>
      <c r="IE95" s="7"/>
      <c r="IF95" s="7"/>
      <c r="IG95" s="7"/>
      <c r="IH95" s="7"/>
      <c r="II95" s="7"/>
      <c r="IJ95" s="7"/>
      <c r="IK95" s="7"/>
      <c r="IL95" s="7"/>
      <c r="IM95" s="7"/>
      <c r="IN95" s="7"/>
      <c r="IO95" s="7"/>
    </row>
    <row r="96" s="5" customFormat="1" ht="18.75" spans="1:249">
      <c r="A96" s="8"/>
      <c r="B96" s="9"/>
      <c r="C96" s="10"/>
      <c r="D96" s="10"/>
      <c r="E96" s="10"/>
      <c r="F96" s="10"/>
      <c r="G96" s="7"/>
      <c r="IE96" s="7"/>
      <c r="IF96" s="7"/>
      <c r="IG96" s="7"/>
      <c r="IH96" s="7"/>
      <c r="II96" s="7"/>
      <c r="IJ96" s="7"/>
      <c r="IK96" s="7"/>
      <c r="IL96" s="7"/>
      <c r="IM96" s="7"/>
      <c r="IN96" s="7"/>
      <c r="IO96" s="7"/>
    </row>
    <row r="97" s="5" customFormat="1" ht="18.75" spans="1:249">
      <c r="A97" s="8"/>
      <c r="B97" s="9"/>
      <c r="C97" s="10"/>
      <c r="D97" s="10"/>
      <c r="E97" s="10"/>
      <c r="F97" s="10"/>
      <c r="G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</row>
    <row r="98" s="5" customFormat="1" ht="18.75" spans="1:249">
      <c r="A98" s="8"/>
      <c r="B98" s="9"/>
      <c r="C98" s="10"/>
      <c r="D98" s="10"/>
      <c r="E98" s="10"/>
      <c r="F98" s="10"/>
      <c r="G98" s="7"/>
      <c r="IE98" s="7"/>
      <c r="IF98" s="7"/>
      <c r="IG98" s="7"/>
      <c r="IH98" s="7"/>
      <c r="II98" s="7"/>
      <c r="IJ98" s="7"/>
      <c r="IK98" s="7"/>
      <c r="IL98" s="7"/>
      <c r="IM98" s="7"/>
      <c r="IN98" s="7"/>
      <c r="IO98" s="7"/>
    </row>
    <row r="99" s="5" customFormat="1" ht="18.75" spans="1:249">
      <c r="A99" s="8"/>
      <c r="B99" s="9"/>
      <c r="C99" s="10"/>
      <c r="D99" s="10"/>
      <c r="E99" s="10"/>
      <c r="F99" s="10"/>
      <c r="G99" s="7"/>
      <c r="IE99" s="7"/>
      <c r="IF99" s="7"/>
      <c r="IG99" s="7"/>
      <c r="IH99" s="7"/>
      <c r="II99" s="7"/>
      <c r="IJ99" s="7"/>
      <c r="IK99" s="7"/>
      <c r="IL99" s="7"/>
      <c r="IM99" s="7"/>
      <c r="IN99" s="7"/>
      <c r="IO99" s="7"/>
    </row>
    <row r="100" s="5" customFormat="1" ht="18.75" spans="1:249">
      <c r="A100" s="8"/>
      <c r="B100" s="9"/>
      <c r="C100" s="10"/>
      <c r="D100" s="10"/>
      <c r="E100" s="10"/>
      <c r="F100" s="10"/>
      <c r="G100" s="7"/>
      <c r="IE100" s="7"/>
      <c r="IF100" s="7"/>
      <c r="IG100" s="7"/>
      <c r="IH100" s="7"/>
      <c r="II100" s="7"/>
      <c r="IJ100" s="7"/>
      <c r="IK100" s="7"/>
      <c r="IL100" s="7"/>
      <c r="IM100" s="7"/>
      <c r="IN100" s="7"/>
      <c r="IO100" s="7"/>
    </row>
    <row r="101" s="5" customFormat="1" ht="18.75" spans="1:249">
      <c r="A101" s="8"/>
      <c r="B101" s="9"/>
      <c r="C101" s="10"/>
      <c r="D101" s="10"/>
      <c r="E101" s="10"/>
      <c r="F101" s="10"/>
      <c r="G101" s="7"/>
      <c r="IE101" s="7"/>
      <c r="IF101" s="7"/>
      <c r="IG101" s="7"/>
      <c r="IH101" s="7"/>
      <c r="II101" s="7"/>
      <c r="IJ101" s="7"/>
      <c r="IK101" s="7"/>
      <c r="IL101" s="7"/>
      <c r="IM101" s="7"/>
      <c r="IN101" s="7"/>
      <c r="IO101" s="7"/>
    </row>
    <row r="102" s="5" customFormat="1" ht="18.75" spans="1:249">
      <c r="A102" s="8"/>
      <c r="B102" s="9"/>
      <c r="C102" s="10"/>
      <c r="D102" s="10"/>
      <c r="E102" s="10"/>
      <c r="F102" s="10"/>
      <c r="G102" s="7"/>
      <c r="IE102" s="7"/>
      <c r="IF102" s="7"/>
      <c r="IG102" s="7"/>
      <c r="IH102" s="7"/>
      <c r="II102" s="7"/>
      <c r="IJ102" s="7"/>
      <c r="IK102" s="7"/>
      <c r="IL102" s="7"/>
      <c r="IM102" s="7"/>
      <c r="IN102" s="7"/>
      <c r="IO102" s="7"/>
    </row>
    <row r="103" s="5" customFormat="1" ht="18.75" spans="1:249">
      <c r="A103" s="8"/>
      <c r="B103" s="9"/>
      <c r="C103" s="10"/>
      <c r="D103" s="10"/>
      <c r="E103" s="10"/>
      <c r="F103" s="10"/>
      <c r="G103" s="7"/>
      <c r="H103" s="7"/>
      <c r="I103" s="7"/>
      <c r="IE103" s="7"/>
      <c r="IF103" s="7"/>
      <c r="IG103" s="7"/>
      <c r="IH103" s="7"/>
      <c r="II103" s="7"/>
      <c r="IJ103" s="7"/>
      <c r="IK103" s="7"/>
      <c r="IL103" s="7"/>
      <c r="IM103" s="7"/>
      <c r="IN103" s="7"/>
      <c r="IO103" s="7"/>
    </row>
    <row r="104" s="5" customFormat="1" ht="18.75" spans="1:249">
      <c r="A104" s="8"/>
      <c r="B104" s="9"/>
      <c r="C104" s="10"/>
      <c r="D104" s="10"/>
      <c r="E104" s="10"/>
      <c r="F104" s="10"/>
      <c r="G104" s="7"/>
      <c r="IE104" s="7"/>
      <c r="IF104" s="7"/>
      <c r="IG104" s="7"/>
      <c r="IH104" s="7"/>
      <c r="II104" s="7"/>
      <c r="IJ104" s="7"/>
      <c r="IK104" s="7"/>
      <c r="IL104" s="7"/>
      <c r="IM104" s="7"/>
      <c r="IN104" s="7"/>
      <c r="IO104" s="7"/>
    </row>
    <row r="105" s="5" customFormat="1" ht="18.75" spans="1:249">
      <c r="A105" s="8"/>
      <c r="B105" s="9"/>
      <c r="C105" s="10"/>
      <c r="D105" s="10"/>
      <c r="E105" s="10"/>
      <c r="F105" s="10"/>
      <c r="G105" s="7"/>
      <c r="IE105" s="7"/>
      <c r="IF105" s="7"/>
      <c r="IG105" s="7"/>
      <c r="IH105" s="7"/>
      <c r="II105" s="7"/>
      <c r="IJ105" s="7"/>
      <c r="IK105" s="7"/>
      <c r="IL105" s="7"/>
      <c r="IM105" s="7"/>
      <c r="IN105" s="7"/>
      <c r="IO105" s="7"/>
    </row>
    <row r="106" s="5" customFormat="1" ht="18.75" spans="1:249">
      <c r="A106" s="8"/>
      <c r="B106" s="9"/>
      <c r="C106" s="10"/>
      <c r="D106" s="10"/>
      <c r="E106" s="10"/>
      <c r="F106" s="10"/>
      <c r="G106" s="7"/>
      <c r="IE106" s="7"/>
      <c r="IF106" s="7"/>
      <c r="IG106" s="7"/>
      <c r="IH106" s="7"/>
      <c r="II106" s="7"/>
      <c r="IJ106" s="7"/>
      <c r="IK106" s="7"/>
      <c r="IL106" s="7"/>
      <c r="IM106" s="7"/>
      <c r="IN106" s="7"/>
      <c r="IO106" s="7"/>
    </row>
    <row r="107" s="5" customFormat="1" ht="18.75" spans="1:249">
      <c r="A107" s="8"/>
      <c r="B107" s="9"/>
      <c r="C107" s="10"/>
      <c r="D107" s="10"/>
      <c r="E107" s="10"/>
      <c r="F107" s="10"/>
      <c r="G107" s="7"/>
      <c r="IE107" s="7"/>
      <c r="IF107" s="7"/>
      <c r="IG107" s="7"/>
      <c r="IH107" s="7"/>
      <c r="II107" s="7"/>
      <c r="IJ107" s="7"/>
      <c r="IK107" s="7"/>
      <c r="IL107" s="7"/>
      <c r="IM107" s="7"/>
      <c r="IN107" s="7"/>
      <c r="IO107" s="7"/>
    </row>
    <row r="108" s="5" customFormat="1" ht="18.75" spans="1:249">
      <c r="A108" s="8"/>
      <c r="B108" s="9"/>
      <c r="C108" s="10"/>
      <c r="D108" s="10"/>
      <c r="E108" s="10"/>
      <c r="F108" s="10"/>
      <c r="G108" s="7"/>
      <c r="IE108" s="7"/>
      <c r="IF108" s="7"/>
      <c r="IG108" s="7"/>
      <c r="IH108" s="7"/>
      <c r="II108" s="7"/>
      <c r="IJ108" s="7"/>
      <c r="IK108" s="7"/>
      <c r="IL108" s="7"/>
      <c r="IM108" s="7"/>
      <c r="IN108" s="7"/>
      <c r="IO108" s="7"/>
    </row>
    <row r="109" s="5" customFormat="1" ht="18.75" spans="1:249">
      <c r="A109" s="8"/>
      <c r="B109" s="9"/>
      <c r="C109" s="10"/>
      <c r="D109" s="10"/>
      <c r="E109" s="10"/>
      <c r="F109" s="10"/>
      <c r="G109" s="7"/>
      <c r="IE109" s="7"/>
      <c r="IF109" s="7"/>
      <c r="IG109" s="7"/>
      <c r="IH109" s="7"/>
      <c r="II109" s="7"/>
      <c r="IJ109" s="7"/>
      <c r="IK109" s="7"/>
      <c r="IL109" s="7"/>
      <c r="IM109" s="7"/>
      <c r="IN109" s="7"/>
      <c r="IO109" s="7"/>
    </row>
    <row r="110" s="5" customFormat="1" ht="18.75" spans="1:249">
      <c r="A110" s="8"/>
      <c r="B110" s="9"/>
      <c r="C110" s="10"/>
      <c r="D110" s="10"/>
      <c r="E110" s="10"/>
      <c r="F110" s="10"/>
      <c r="G110" s="7"/>
      <c r="IE110" s="7"/>
      <c r="IF110" s="7"/>
      <c r="IG110" s="7"/>
      <c r="IH110" s="7"/>
      <c r="II110" s="7"/>
      <c r="IJ110" s="7"/>
      <c r="IK110" s="7"/>
      <c r="IL110" s="7"/>
      <c r="IM110" s="7"/>
      <c r="IN110" s="7"/>
      <c r="IO110" s="7"/>
    </row>
    <row r="111" s="5" customFormat="1" ht="18.75" spans="1:249">
      <c r="A111" s="8"/>
      <c r="B111" s="9"/>
      <c r="C111" s="10"/>
      <c r="D111" s="10"/>
      <c r="E111" s="10"/>
      <c r="F111" s="10"/>
      <c r="G111" s="7"/>
      <c r="IE111" s="7"/>
      <c r="IF111" s="7"/>
      <c r="IG111" s="7"/>
      <c r="IH111" s="7"/>
      <c r="II111" s="7"/>
      <c r="IJ111" s="7"/>
      <c r="IK111" s="7"/>
      <c r="IL111" s="7"/>
      <c r="IM111" s="7"/>
      <c r="IN111" s="7"/>
      <c r="IO111" s="7"/>
    </row>
    <row r="112" s="5" customFormat="1" ht="18.75" spans="1:249">
      <c r="A112" s="8"/>
      <c r="B112" s="9"/>
      <c r="C112" s="10"/>
      <c r="D112" s="10"/>
      <c r="E112" s="10"/>
      <c r="F112" s="10"/>
      <c r="G112" s="7"/>
      <c r="IE112" s="7"/>
      <c r="IF112" s="7"/>
      <c r="IG112" s="7"/>
      <c r="IH112" s="7"/>
      <c r="II112" s="7"/>
      <c r="IJ112" s="7"/>
      <c r="IK112" s="7"/>
      <c r="IL112" s="7"/>
      <c r="IM112" s="7"/>
      <c r="IN112" s="7"/>
      <c r="IO112" s="7"/>
    </row>
    <row r="113" s="5" customFormat="1" ht="18.75" spans="1:249">
      <c r="A113" s="8"/>
      <c r="B113" s="9"/>
      <c r="C113" s="10"/>
      <c r="D113" s="10"/>
      <c r="E113" s="10"/>
      <c r="F113" s="10"/>
      <c r="G113" s="7"/>
      <c r="IE113" s="7"/>
      <c r="IF113" s="7"/>
      <c r="IG113" s="7"/>
      <c r="IH113" s="7"/>
      <c r="II113" s="7"/>
      <c r="IJ113" s="7"/>
      <c r="IK113" s="7"/>
      <c r="IL113" s="7"/>
      <c r="IM113" s="7"/>
      <c r="IN113" s="7"/>
      <c r="IO113" s="7"/>
    </row>
    <row r="114" s="5" customFormat="1" ht="18.75" spans="1:249">
      <c r="A114" s="8"/>
      <c r="B114" s="9"/>
      <c r="C114" s="10"/>
      <c r="D114" s="10"/>
      <c r="E114" s="10"/>
      <c r="F114" s="10"/>
      <c r="G114" s="7"/>
      <c r="IE114" s="7"/>
      <c r="IF114" s="7"/>
      <c r="IG114" s="7"/>
      <c r="IH114" s="7"/>
      <c r="II114" s="7"/>
      <c r="IJ114" s="7"/>
      <c r="IK114" s="7"/>
      <c r="IL114" s="7"/>
      <c r="IM114" s="7"/>
      <c r="IN114" s="7"/>
      <c r="IO114" s="7"/>
    </row>
    <row r="115" s="5" customFormat="1" ht="18.75" spans="1:249">
      <c r="A115" s="8"/>
      <c r="B115" s="9"/>
      <c r="C115" s="10"/>
      <c r="D115" s="10"/>
      <c r="E115" s="10"/>
      <c r="F115" s="10"/>
      <c r="G115" s="7"/>
      <c r="IE115" s="7"/>
      <c r="IF115" s="7"/>
      <c r="IG115" s="7"/>
      <c r="IH115" s="7"/>
      <c r="II115" s="7"/>
      <c r="IJ115" s="7"/>
      <c r="IK115" s="7"/>
      <c r="IL115" s="7"/>
      <c r="IM115" s="7"/>
      <c r="IN115" s="7"/>
      <c r="IO115" s="7"/>
    </row>
    <row r="116" s="5" customFormat="1" ht="18.75" spans="1:249">
      <c r="A116" s="8"/>
      <c r="B116" s="9"/>
      <c r="C116" s="10"/>
      <c r="D116" s="10"/>
      <c r="E116" s="10"/>
      <c r="F116" s="10"/>
      <c r="G116" s="7"/>
      <c r="IE116" s="7"/>
      <c r="IF116" s="7"/>
      <c r="IG116" s="7"/>
      <c r="IH116" s="7"/>
      <c r="II116" s="7"/>
      <c r="IJ116" s="7"/>
      <c r="IK116" s="7"/>
      <c r="IL116" s="7"/>
      <c r="IM116" s="7"/>
      <c r="IN116" s="7"/>
      <c r="IO116" s="7"/>
    </row>
    <row r="117" s="5" customFormat="1" ht="18.75" spans="1:249">
      <c r="A117" s="8"/>
      <c r="B117" s="9"/>
      <c r="C117" s="10"/>
      <c r="D117" s="10"/>
      <c r="E117" s="10"/>
      <c r="F117" s="10"/>
      <c r="G117" s="7"/>
      <c r="IE117" s="7"/>
      <c r="IF117" s="7"/>
      <c r="IG117" s="7"/>
      <c r="IH117" s="7"/>
      <c r="II117" s="7"/>
      <c r="IJ117" s="7"/>
      <c r="IK117" s="7"/>
      <c r="IL117" s="7"/>
      <c r="IM117" s="7"/>
      <c r="IN117" s="7"/>
      <c r="IO117" s="7"/>
    </row>
    <row r="118" s="5" customFormat="1" ht="18.75" spans="1:249">
      <c r="A118" s="8"/>
      <c r="B118" s="9"/>
      <c r="C118" s="10"/>
      <c r="D118" s="10"/>
      <c r="E118" s="10"/>
      <c r="F118" s="10"/>
      <c r="G118" s="7"/>
      <c r="IE118" s="7"/>
      <c r="IF118" s="7"/>
      <c r="IG118" s="7"/>
      <c r="IH118" s="7"/>
      <c r="II118" s="7"/>
      <c r="IJ118" s="7"/>
      <c r="IK118" s="7"/>
      <c r="IL118" s="7"/>
      <c r="IM118" s="7"/>
      <c r="IN118" s="7"/>
      <c r="IO118" s="7"/>
    </row>
    <row r="119" s="5" customFormat="1" ht="18.75" spans="1:249">
      <c r="A119" s="8"/>
      <c r="B119" s="9"/>
      <c r="C119" s="10"/>
      <c r="D119" s="10"/>
      <c r="E119" s="10"/>
      <c r="F119" s="10"/>
      <c r="G119" s="7"/>
      <c r="IE119" s="7"/>
      <c r="IF119" s="7"/>
      <c r="IG119" s="7"/>
      <c r="IH119" s="7"/>
      <c r="II119" s="7"/>
      <c r="IJ119" s="7"/>
      <c r="IK119" s="7"/>
      <c r="IL119" s="7"/>
      <c r="IM119" s="7"/>
      <c r="IN119" s="7"/>
      <c r="IO119" s="7"/>
    </row>
    <row r="120" s="5" customFormat="1" ht="18.75" spans="1:249">
      <c r="A120" s="8"/>
      <c r="B120" s="9"/>
      <c r="C120" s="10"/>
      <c r="D120" s="10"/>
      <c r="E120" s="10"/>
      <c r="F120" s="10"/>
      <c r="G120" s="7"/>
      <c r="IE120" s="7"/>
      <c r="IF120" s="7"/>
      <c r="IG120" s="7"/>
      <c r="IH120" s="7"/>
      <c r="II120" s="7"/>
      <c r="IJ120" s="7"/>
      <c r="IK120" s="7"/>
      <c r="IL120" s="7"/>
      <c r="IM120" s="7"/>
      <c r="IN120" s="7"/>
      <c r="IO120" s="7"/>
    </row>
    <row r="121" s="5" customFormat="1" ht="18.75" spans="1:249">
      <c r="A121" s="8"/>
      <c r="B121" s="9"/>
      <c r="C121" s="10"/>
      <c r="D121" s="10"/>
      <c r="E121" s="10"/>
      <c r="F121" s="10"/>
      <c r="G121" s="7"/>
      <c r="IE121" s="7"/>
      <c r="IF121" s="7"/>
      <c r="IG121" s="7"/>
      <c r="IH121" s="7"/>
      <c r="II121" s="7"/>
      <c r="IJ121" s="7"/>
      <c r="IK121" s="7"/>
      <c r="IL121" s="7"/>
      <c r="IM121" s="7"/>
      <c r="IN121" s="7"/>
      <c r="IO121" s="7"/>
    </row>
    <row r="122" s="5" customFormat="1" ht="18.75" spans="1:249">
      <c r="A122" s="8"/>
      <c r="B122" s="9"/>
      <c r="C122" s="10"/>
      <c r="D122" s="10"/>
      <c r="E122" s="10"/>
      <c r="F122" s="10"/>
      <c r="G122" s="7"/>
      <c r="IE122" s="7"/>
      <c r="IF122" s="7"/>
      <c r="IG122" s="7"/>
      <c r="IH122" s="7"/>
      <c r="II122" s="7"/>
      <c r="IJ122" s="7"/>
      <c r="IK122" s="7"/>
      <c r="IL122" s="7"/>
      <c r="IM122" s="7"/>
      <c r="IN122" s="7"/>
      <c r="IO122" s="7"/>
    </row>
    <row r="123" s="5" customFormat="1" ht="18.75" spans="1:249">
      <c r="A123" s="8"/>
      <c r="B123" s="9"/>
      <c r="C123" s="10"/>
      <c r="D123" s="10"/>
      <c r="E123" s="10"/>
      <c r="F123" s="10"/>
      <c r="G123" s="7"/>
      <c r="IE123" s="7"/>
      <c r="IF123" s="7"/>
      <c r="IG123" s="7"/>
      <c r="IH123" s="7"/>
      <c r="II123" s="7"/>
      <c r="IJ123" s="7"/>
      <c r="IK123" s="7"/>
      <c r="IL123" s="7"/>
      <c r="IM123" s="7"/>
      <c r="IN123" s="7"/>
      <c r="IO123" s="7"/>
    </row>
    <row r="124" s="5" customFormat="1" ht="18.75" spans="1:249">
      <c r="A124" s="8"/>
      <c r="B124" s="9"/>
      <c r="C124" s="10"/>
      <c r="D124" s="10"/>
      <c r="E124" s="10"/>
      <c r="F124" s="10"/>
      <c r="G124" s="7"/>
      <c r="IE124" s="7"/>
      <c r="IF124" s="7"/>
      <c r="IG124" s="7"/>
      <c r="IH124" s="7"/>
      <c r="II124" s="7"/>
      <c r="IJ124" s="7"/>
      <c r="IK124" s="7"/>
      <c r="IL124" s="7"/>
      <c r="IM124" s="7"/>
      <c r="IN124" s="7"/>
      <c r="IO124" s="7"/>
    </row>
    <row r="125" s="5" customFormat="1" ht="18.75" spans="1:249">
      <c r="A125" s="8"/>
      <c r="B125" s="9"/>
      <c r="C125" s="10"/>
      <c r="D125" s="10"/>
      <c r="E125" s="10"/>
      <c r="F125" s="10"/>
      <c r="G125" s="7"/>
      <c r="IE125" s="7"/>
      <c r="IF125" s="7"/>
      <c r="IG125" s="7"/>
      <c r="IH125" s="7"/>
      <c r="II125" s="7"/>
      <c r="IJ125" s="7"/>
      <c r="IK125" s="7"/>
      <c r="IL125" s="7"/>
      <c r="IM125" s="7"/>
      <c r="IN125" s="7"/>
      <c r="IO125" s="7"/>
    </row>
    <row r="126" s="5" customFormat="1" ht="18.75" spans="1:249">
      <c r="A126" s="8"/>
      <c r="B126" s="9"/>
      <c r="C126" s="10"/>
      <c r="D126" s="10"/>
      <c r="E126" s="10"/>
      <c r="F126" s="10"/>
      <c r="G126" s="7"/>
      <c r="IE126" s="7"/>
      <c r="IF126" s="7"/>
      <c r="IG126" s="7"/>
      <c r="IH126" s="7"/>
      <c r="II126" s="7"/>
      <c r="IJ126" s="7"/>
      <c r="IK126" s="7"/>
      <c r="IL126" s="7"/>
      <c r="IM126" s="7"/>
      <c r="IN126" s="7"/>
      <c r="IO126" s="7"/>
    </row>
    <row r="127" s="5" customFormat="1" ht="18.75" spans="1:249">
      <c r="A127" s="8"/>
      <c r="B127" s="9"/>
      <c r="C127" s="10"/>
      <c r="D127" s="10"/>
      <c r="E127" s="10"/>
      <c r="F127" s="10"/>
      <c r="G127" s="7"/>
      <c r="IE127" s="7"/>
      <c r="IF127" s="7"/>
      <c r="IG127" s="7"/>
      <c r="IH127" s="7"/>
      <c r="II127" s="7"/>
      <c r="IJ127" s="7"/>
      <c r="IK127" s="7"/>
      <c r="IL127" s="7"/>
      <c r="IM127" s="7"/>
      <c r="IN127" s="7"/>
      <c r="IO127" s="7"/>
    </row>
    <row r="128" s="5" customFormat="1" ht="18.75" spans="1:249">
      <c r="A128" s="8"/>
      <c r="B128" s="9"/>
      <c r="C128" s="10"/>
      <c r="D128" s="10"/>
      <c r="E128" s="10"/>
      <c r="F128" s="10"/>
      <c r="G128" s="7"/>
      <c r="IE128" s="7"/>
      <c r="IF128" s="7"/>
      <c r="IG128" s="7"/>
      <c r="IH128" s="7"/>
      <c r="II128" s="7"/>
      <c r="IJ128" s="7"/>
      <c r="IK128" s="7"/>
      <c r="IL128" s="7"/>
      <c r="IM128" s="7"/>
      <c r="IN128" s="7"/>
      <c r="IO128" s="7"/>
    </row>
    <row r="129" s="5" customFormat="1" ht="18.75" spans="1:249">
      <c r="A129" s="8"/>
      <c r="B129" s="9"/>
      <c r="C129" s="10"/>
      <c r="D129" s="10"/>
      <c r="E129" s="10"/>
      <c r="F129" s="10"/>
      <c r="G129" s="7"/>
      <c r="IE129" s="7"/>
      <c r="IF129" s="7"/>
      <c r="IG129" s="7"/>
      <c r="IH129" s="7"/>
      <c r="II129" s="7"/>
      <c r="IJ129" s="7"/>
      <c r="IK129" s="7"/>
      <c r="IL129" s="7"/>
      <c r="IM129" s="7"/>
      <c r="IN129" s="7"/>
      <c r="IO129" s="7"/>
    </row>
    <row r="130" s="5" customFormat="1" ht="18.75" spans="1:249">
      <c r="A130" s="8"/>
      <c r="B130" s="9"/>
      <c r="C130" s="10"/>
      <c r="D130" s="10"/>
      <c r="E130" s="10"/>
      <c r="F130" s="10"/>
      <c r="G130" s="7"/>
      <c r="IE130" s="7"/>
      <c r="IF130" s="7"/>
      <c r="IG130" s="7"/>
      <c r="IH130" s="7"/>
      <c r="II130" s="7"/>
      <c r="IJ130" s="7"/>
      <c r="IK130" s="7"/>
      <c r="IL130" s="7"/>
      <c r="IM130" s="7"/>
      <c r="IN130" s="7"/>
      <c r="IO130" s="7"/>
    </row>
    <row r="131" s="5" customFormat="1" ht="18.75" spans="1:249">
      <c r="A131" s="8"/>
      <c r="B131" s="9"/>
      <c r="C131" s="10"/>
      <c r="D131" s="10"/>
      <c r="E131" s="10"/>
      <c r="F131" s="10"/>
      <c r="G131" s="7"/>
      <c r="IE131" s="7"/>
      <c r="IF131" s="7"/>
      <c r="IG131" s="7"/>
      <c r="IH131" s="7"/>
      <c r="II131" s="7"/>
      <c r="IJ131" s="7"/>
      <c r="IK131" s="7"/>
      <c r="IL131" s="7"/>
      <c r="IM131" s="7"/>
      <c r="IN131" s="7"/>
      <c r="IO131" s="7"/>
    </row>
    <row r="132" s="5" customFormat="1" ht="18.75" spans="1:249">
      <c r="A132" s="8"/>
      <c r="B132" s="9"/>
      <c r="C132" s="10"/>
      <c r="D132" s="10"/>
      <c r="E132" s="10"/>
      <c r="F132" s="10"/>
      <c r="G132" s="7"/>
      <c r="IE132" s="7"/>
      <c r="IF132" s="7"/>
      <c r="IG132" s="7"/>
      <c r="IH132" s="7"/>
      <c r="II132" s="7"/>
      <c r="IJ132" s="7"/>
      <c r="IK132" s="7"/>
      <c r="IL132" s="7"/>
      <c r="IM132" s="7"/>
      <c r="IN132" s="7"/>
      <c r="IO132" s="7"/>
    </row>
    <row r="133" s="5" customFormat="1" ht="18.75" spans="1:249">
      <c r="A133" s="8"/>
      <c r="B133" s="9"/>
      <c r="C133" s="10"/>
      <c r="D133" s="10"/>
      <c r="E133" s="10"/>
      <c r="F133" s="10"/>
      <c r="G133" s="7"/>
      <c r="IE133" s="7"/>
      <c r="IF133" s="7"/>
      <c r="IG133" s="7"/>
      <c r="IH133" s="7"/>
      <c r="II133" s="7"/>
      <c r="IJ133" s="7"/>
      <c r="IK133" s="7"/>
      <c r="IL133" s="7"/>
      <c r="IM133" s="7"/>
      <c r="IN133" s="7"/>
      <c r="IO133" s="7"/>
    </row>
    <row r="134" s="5" customFormat="1" ht="18.75" spans="1:249">
      <c r="A134" s="8"/>
      <c r="B134" s="9"/>
      <c r="C134" s="10"/>
      <c r="D134" s="10"/>
      <c r="E134" s="10"/>
      <c r="F134" s="10"/>
      <c r="G134" s="7"/>
      <c r="IE134" s="7"/>
      <c r="IF134" s="7"/>
      <c r="IG134" s="7"/>
      <c r="IH134" s="7"/>
      <c r="II134" s="7"/>
      <c r="IJ134" s="7"/>
      <c r="IK134" s="7"/>
      <c r="IL134" s="7"/>
      <c r="IM134" s="7"/>
      <c r="IN134" s="7"/>
      <c r="IO134" s="7"/>
    </row>
    <row r="135" s="5" customFormat="1" ht="18.75" spans="1:249">
      <c r="A135" s="8"/>
      <c r="B135" s="9"/>
      <c r="C135" s="10"/>
      <c r="D135" s="10"/>
      <c r="E135" s="10"/>
      <c r="F135" s="10"/>
      <c r="G135" s="7"/>
      <c r="IE135" s="7"/>
      <c r="IF135" s="7"/>
      <c r="IG135" s="7"/>
      <c r="IH135" s="7"/>
      <c r="II135" s="7"/>
      <c r="IJ135" s="7"/>
      <c r="IK135" s="7"/>
      <c r="IL135" s="7"/>
      <c r="IM135" s="7"/>
      <c r="IN135" s="7"/>
      <c r="IO135" s="7"/>
    </row>
    <row r="136" s="5" customFormat="1" ht="18.75" spans="1:249">
      <c r="A136" s="8"/>
      <c r="B136" s="9"/>
      <c r="C136" s="10"/>
      <c r="D136" s="10"/>
      <c r="E136" s="10"/>
      <c r="F136" s="10"/>
      <c r="G136" s="7"/>
      <c r="IE136" s="7"/>
      <c r="IF136" s="7"/>
      <c r="IG136" s="7"/>
      <c r="IH136" s="7"/>
      <c r="II136" s="7"/>
      <c r="IJ136" s="7"/>
      <c r="IK136" s="7"/>
      <c r="IL136" s="7"/>
      <c r="IM136" s="7"/>
      <c r="IN136" s="7"/>
      <c r="IO136" s="7"/>
    </row>
    <row r="137" s="5" customFormat="1" ht="18.75" spans="1:249">
      <c r="A137" s="8"/>
      <c r="B137" s="9"/>
      <c r="C137" s="10"/>
      <c r="D137" s="10"/>
      <c r="E137" s="10"/>
      <c r="F137" s="10"/>
      <c r="G137" s="7"/>
      <c r="IE137" s="7"/>
      <c r="IF137" s="7"/>
      <c r="IG137" s="7"/>
      <c r="IH137" s="7"/>
      <c r="II137" s="7"/>
      <c r="IJ137" s="7"/>
      <c r="IK137" s="7"/>
      <c r="IL137" s="7"/>
      <c r="IM137" s="7"/>
      <c r="IN137" s="7"/>
      <c r="IO137" s="7"/>
    </row>
    <row r="138" s="5" customFormat="1" ht="18.75" spans="1:249">
      <c r="A138" s="8"/>
      <c r="B138" s="9"/>
      <c r="C138" s="10"/>
      <c r="D138" s="10"/>
      <c r="E138" s="10"/>
      <c r="F138" s="10"/>
      <c r="G138" s="7"/>
      <c r="IE138" s="7"/>
      <c r="IF138" s="7"/>
      <c r="IG138" s="7"/>
      <c r="IH138" s="7"/>
      <c r="II138" s="7"/>
      <c r="IJ138" s="7"/>
      <c r="IK138" s="7"/>
      <c r="IL138" s="7"/>
      <c r="IM138" s="7"/>
      <c r="IN138" s="7"/>
      <c r="IO138" s="7"/>
    </row>
    <row r="139" s="5" customFormat="1" ht="18.75" spans="1:249">
      <c r="A139" s="8"/>
      <c r="B139" s="9"/>
      <c r="C139" s="10"/>
      <c r="D139" s="10"/>
      <c r="E139" s="10"/>
      <c r="F139" s="10"/>
      <c r="G139" s="7"/>
      <c r="IE139" s="7"/>
      <c r="IF139" s="7"/>
      <c r="IG139" s="7"/>
      <c r="IH139" s="7"/>
      <c r="II139" s="7"/>
      <c r="IJ139" s="7"/>
      <c r="IK139" s="7"/>
      <c r="IL139" s="7"/>
      <c r="IM139" s="7"/>
      <c r="IN139" s="7"/>
      <c r="IO139" s="7"/>
    </row>
    <row r="140" s="5" customFormat="1" ht="18.75" spans="1:249">
      <c r="A140" s="8"/>
      <c r="B140" s="9"/>
      <c r="C140" s="10"/>
      <c r="D140" s="10"/>
      <c r="E140" s="10"/>
      <c r="F140" s="10"/>
      <c r="G140" s="7"/>
      <c r="IE140" s="7"/>
      <c r="IF140" s="7"/>
      <c r="IG140" s="7"/>
      <c r="IH140" s="7"/>
      <c r="II140" s="7"/>
      <c r="IJ140" s="7"/>
      <c r="IK140" s="7"/>
      <c r="IL140" s="7"/>
      <c r="IM140" s="7"/>
      <c r="IN140" s="7"/>
      <c r="IO140" s="7"/>
    </row>
    <row r="141" s="5" customFormat="1" ht="18.75" spans="1:249">
      <c r="A141" s="8"/>
      <c r="B141" s="9"/>
      <c r="C141" s="10"/>
      <c r="D141" s="10"/>
      <c r="E141" s="10"/>
      <c r="F141" s="10"/>
      <c r="G141" s="7"/>
      <c r="IE141" s="7"/>
      <c r="IF141" s="7"/>
      <c r="IG141" s="7"/>
      <c r="IH141" s="7"/>
      <c r="II141" s="7"/>
      <c r="IJ141" s="7"/>
      <c r="IK141" s="7"/>
      <c r="IL141" s="7"/>
      <c r="IM141" s="7"/>
      <c r="IN141" s="7"/>
      <c r="IO141" s="7"/>
    </row>
    <row r="142" s="5" customFormat="1" ht="18.75" spans="1:249">
      <c r="A142" s="8"/>
      <c r="B142" s="9"/>
      <c r="C142" s="10"/>
      <c r="D142" s="10"/>
      <c r="E142" s="10"/>
      <c r="F142" s="10"/>
      <c r="G142" s="7"/>
      <c r="IE142" s="7"/>
      <c r="IF142" s="7"/>
      <c r="IG142" s="7"/>
      <c r="IH142" s="7"/>
      <c r="II142" s="7"/>
      <c r="IJ142" s="7"/>
      <c r="IK142" s="7"/>
      <c r="IL142" s="7"/>
      <c r="IM142" s="7"/>
      <c r="IN142" s="7"/>
      <c r="IO142" s="7"/>
    </row>
    <row r="143" s="5" customFormat="1" ht="18.75" spans="1:249">
      <c r="A143" s="8"/>
      <c r="B143" s="9"/>
      <c r="C143" s="10"/>
      <c r="D143" s="10"/>
      <c r="E143" s="10"/>
      <c r="F143" s="10"/>
      <c r="G143" s="7"/>
      <c r="IE143" s="7"/>
      <c r="IF143" s="7"/>
      <c r="IG143" s="7"/>
      <c r="IH143" s="7"/>
      <c r="II143" s="7"/>
      <c r="IJ143" s="7"/>
      <c r="IK143" s="7"/>
      <c r="IL143" s="7"/>
      <c r="IM143" s="7"/>
      <c r="IN143" s="7"/>
      <c r="IO143" s="7"/>
    </row>
    <row r="144" s="5" customFormat="1" ht="18.75" spans="1:249">
      <c r="A144" s="8"/>
      <c r="B144" s="9"/>
      <c r="C144" s="10"/>
      <c r="D144" s="10"/>
      <c r="E144" s="10"/>
      <c r="F144" s="10"/>
      <c r="G144" s="7"/>
      <c r="IE144" s="7"/>
      <c r="IF144" s="7"/>
      <c r="IG144" s="7"/>
      <c r="IH144" s="7"/>
      <c r="II144" s="7"/>
      <c r="IJ144" s="7"/>
      <c r="IK144" s="7"/>
      <c r="IL144" s="7"/>
      <c r="IM144" s="7"/>
      <c r="IN144" s="7"/>
      <c r="IO144" s="7"/>
    </row>
    <row r="145" s="5" customFormat="1" ht="18.75" spans="1:249">
      <c r="A145" s="8"/>
      <c r="B145" s="9"/>
      <c r="C145" s="10"/>
      <c r="D145" s="10"/>
      <c r="E145" s="10"/>
      <c r="F145" s="10"/>
      <c r="G145" s="7"/>
      <c r="IE145" s="7"/>
      <c r="IF145" s="7"/>
      <c r="IG145" s="7"/>
      <c r="IH145" s="7"/>
      <c r="II145" s="7"/>
      <c r="IJ145" s="7"/>
      <c r="IK145" s="7"/>
      <c r="IL145" s="7"/>
      <c r="IM145" s="7"/>
      <c r="IN145" s="7"/>
      <c r="IO145" s="7"/>
    </row>
    <row r="146" s="5" customFormat="1" ht="18.75" spans="1:249">
      <c r="A146" s="8"/>
      <c r="B146" s="9"/>
      <c r="C146" s="10"/>
      <c r="D146" s="10"/>
      <c r="E146" s="10"/>
      <c r="F146" s="10"/>
      <c r="G146" s="7"/>
      <c r="IE146" s="7"/>
      <c r="IF146" s="7"/>
      <c r="IG146" s="7"/>
      <c r="IH146" s="7"/>
      <c r="II146" s="7"/>
      <c r="IJ146" s="7"/>
      <c r="IK146" s="7"/>
      <c r="IL146" s="7"/>
      <c r="IM146" s="7"/>
      <c r="IN146" s="7"/>
      <c r="IO146" s="7"/>
    </row>
    <row r="147" s="5" customFormat="1" ht="18.75" spans="1:249">
      <c r="A147" s="8"/>
      <c r="B147" s="9"/>
      <c r="C147" s="10"/>
      <c r="D147" s="10"/>
      <c r="E147" s="10"/>
      <c r="F147" s="10"/>
      <c r="G147" s="7"/>
      <c r="IE147" s="7"/>
      <c r="IF147" s="7"/>
      <c r="IG147" s="7"/>
      <c r="IH147" s="7"/>
      <c r="II147" s="7"/>
      <c r="IJ147" s="7"/>
      <c r="IK147" s="7"/>
      <c r="IL147" s="7"/>
      <c r="IM147" s="7"/>
      <c r="IN147" s="7"/>
      <c r="IO147" s="7"/>
    </row>
    <row r="148" s="7" customFormat="1" spans="1:6">
      <c r="A148" s="8"/>
      <c r="B148" s="9"/>
      <c r="C148" s="10"/>
      <c r="D148" s="10"/>
      <c r="E148" s="10"/>
      <c r="F148" s="10"/>
    </row>
  </sheetData>
  <autoFilter xmlns:etc="http://www.wps.cn/officeDocument/2017/etCustomData" ref="A4:IO90" etc:filterBottomFollowUsedRange="0">
    <extLst/>
  </autoFilter>
  <mergeCells count="5">
    <mergeCell ref="A1:F1"/>
    <mergeCell ref="E2:F2"/>
    <mergeCell ref="C3:F3"/>
    <mergeCell ref="A3:A4"/>
    <mergeCell ref="B3:B4"/>
  </mergeCells>
  <printOptions horizontalCentered="1"/>
  <pageMargins left="0.196527777777778" right="0.196527777777778" top="0.590277777777778" bottom="0.472222222222222" header="0" footer="0"/>
  <pageSetup paperSize="8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转移支付提前下达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乌海市财政局-崔泽</dc:creator>
  <cp:lastModifiedBy>精灵没魔法</cp:lastModifiedBy>
  <dcterms:created xsi:type="dcterms:W3CDTF">2024-01-14T14:30:00Z</dcterms:created>
  <dcterms:modified xsi:type="dcterms:W3CDTF">2025-01-23T15:05:01Z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D88E80FC093541839E980C54CD177170_13</vt:lpwstr>
  </property>
  <property fmtid="{D5CDD505-2E9C-101B-9397-08002B2CF9AE}" pid="3" name="KSOProductBuildVer">
    <vt:lpwstr>2052-12.1.0.19770</vt:lpwstr>
  </property>
</Properties>
</file>