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转移支付提前下达" sheetId="4" r:id="rId1"/>
    <sheet name="WpsReserved_CellImgList" sheetId="5" state="veryHidden" r:id="rId2"/>
  </sheets>
  <definedNames>
    <definedName name="_xlnm._FilterDatabase" localSheetId="0" hidden="1">转移支付提前下达!$A$5:$HZ$59</definedName>
    <definedName name="_xlnm.Print_Area" localSheetId="0">转移支付提前下达!$A$2:$E$59</definedName>
    <definedName name="_xlnm.Print_Titles" localSheetId="0">转移支付提前下达!$2:$5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<sst xmlns="http://schemas.openxmlformats.org/spreadsheetml/2006/main" count="62" uniqueCount="59">
  <si>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表5</t>
  </si>
  <si>
    <t>2026年中央、自治区提前下达转移支付情况表</t>
  </si>
  <si>
    <t>单位：万元</t>
  </si>
  <si>
    <t>内  容</t>
  </si>
  <si>
    <t>三区小计</t>
  </si>
  <si>
    <t>海勃湾区</t>
  </si>
  <si>
    <t>乌达区</t>
  </si>
  <si>
    <t>海南区</t>
  </si>
  <si>
    <t>一般公共预算小计</t>
  </si>
  <si>
    <t>一、指定用途转移支付</t>
  </si>
  <si>
    <t>固定数额补助支出</t>
  </si>
  <si>
    <t>税务局补助经费</t>
  </si>
  <si>
    <t>产粮（油）大县奖励资金支出</t>
  </si>
  <si>
    <t>中央产粮大县奖励资金</t>
  </si>
  <si>
    <t>公共安全共同财政事权转移支付支出</t>
  </si>
  <si>
    <t>中央强制隔离戒毒补助资金</t>
  </si>
  <si>
    <t>农林水共同财政事权转移支付</t>
  </si>
  <si>
    <t>目标价格补贴（玉米大豆马铃薯生产者）</t>
  </si>
  <si>
    <t>灾害防治及应急管理共同财政事权转移支付支出</t>
  </si>
  <si>
    <t>旗县消防救援大队地方财政负担的相关人员经费补助</t>
  </si>
  <si>
    <t>县级财力困难地区消防救援站建设补助</t>
  </si>
  <si>
    <t>结算补助收入</t>
  </si>
  <si>
    <t>民兵补助经费</t>
  </si>
  <si>
    <t>特殊疑难信访问题补助资金项目-中央</t>
  </si>
  <si>
    <t>特殊疑难信访问题补助资金项目-自治区</t>
  </si>
  <si>
    <t>二、未指定用途转移支付</t>
  </si>
  <si>
    <t>中央消费税税收返还补助</t>
  </si>
  <si>
    <t>自治区 增值税“五五分享”税收返还收入</t>
  </si>
  <si>
    <t>成品油税费改革税收返还</t>
  </si>
  <si>
    <t>增值税税收返还收入</t>
  </si>
  <si>
    <t>中央所得税税收返还补助</t>
  </si>
  <si>
    <t>均衡性转移支付</t>
  </si>
  <si>
    <t>固定数额——调整艰苦边远地区津贴标准新增补助资金</t>
  </si>
  <si>
    <t>国有企业职教幼教退休教师待遇补助</t>
  </si>
  <si>
    <t>基层（农村）医疗卫生事业绩效工资</t>
  </si>
  <si>
    <t>嘎查村残疾人补贴</t>
  </si>
  <si>
    <t>水资源税改革基数返还</t>
  </si>
  <si>
    <t>完善与盟市财政管理体制基数返还</t>
  </si>
  <si>
    <t>环保税改革基数返还</t>
  </si>
  <si>
    <t>企事业单位预算划转补助收入</t>
  </si>
  <si>
    <t>2017艰苦边远津贴</t>
  </si>
  <si>
    <t>调整工资转移支付</t>
  </si>
  <si>
    <t>停征固定资产投资方向调节税影响地方收入结算补助</t>
  </si>
  <si>
    <t>农村税费改革补助收入</t>
  </si>
  <si>
    <t>自治区农村税费改革转移支付（国有农牧场）</t>
  </si>
  <si>
    <t>调整工资转移支付艰苦边远地区津贴</t>
  </si>
  <si>
    <t>农村教师绩效工资</t>
  </si>
  <si>
    <t>调整工资转移支付年终奖金</t>
  </si>
  <si>
    <t>调整工资转移支付艰苦边远地区津贴标准提标</t>
  </si>
  <si>
    <t>县级基本财力保障机制奖补资金（中央）</t>
  </si>
  <si>
    <t>资源枯竭型转移支付（自治区）</t>
  </si>
  <si>
    <t>资源枯竭型转移支付（中央）</t>
  </si>
  <si>
    <t>中央民族地区转移支付</t>
  </si>
  <si>
    <t>农牧业转移人口市民化奖励补助资金(自治区)</t>
  </si>
  <si>
    <t>县级基本财力保障机制奖补资金（市本级+自治区）</t>
  </si>
  <si>
    <t>农牧业转移人口市民化奖励补助资金(中央)</t>
  </si>
  <si>
    <t>市区间结算补助</t>
  </si>
  <si>
    <t>定额补助</t>
  </si>
  <si>
    <t>教育费附加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</si>
</sst>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sz val="16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NumberFormat="1" applyFont="1" applyFill="1" applyAlignment="1" applyProtection="1">
      <alignment horizontal="left" vertical="center"/>
      <protection locked="0"/>
    </xf>
    <xf numFmtId="176" fontId="10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124"/>
  <sheetViews>
    <sheetView showZeros="0" tabSelected="1" view="pageBreakPreview" zoomScale="85" zoomScaleNormal="70" workbookViewId="0">
      <pane xSplit="1" ySplit="5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88.25" style="9" customWidth="1"/>
    <col min="2" max="5" width="16.0166666666667" style="10" customWidth="1"/>
    <col min="6" max="223" width="9" style="8" customWidth="1"/>
    <col min="224" max="16384" width="9" style="8"/>
  </cols>
  <sheetData>
    <row r="1" s="1" customFormat="1" ht="14.25" customHeight="1" spans="1:2">
      <c r="A1" s="11" t="s">
        <v>0</v>
      </c>
      <c r="B1" s="12"/>
    </row>
    <row r="2" s="2" customFormat="1" ht="30" customHeight="1" spans="1:5">
      <c r="A2" s="13" t="s">
        <v>1</v>
      </c>
      <c r="B2" s="13"/>
      <c r="C2" s="13"/>
      <c r="D2" s="13"/>
      <c r="E2" s="13"/>
    </row>
    <row r="3" s="3" customFormat="1" ht="30" customHeight="1" spans="1:5">
      <c r="A3" s="14"/>
      <c r="B3" s="4"/>
      <c r="C3" s="4"/>
      <c r="D3" s="15" t="s">
        <v>2</v>
      </c>
      <c r="E3" s="15"/>
    </row>
    <row r="4" s="4" customFormat="1" ht="61.75" customHeight="1" spans="1:5">
      <c r="A4" s="16" t="s">
        <v>3</v>
      </c>
      <c r="B4" s="17"/>
      <c r="C4" s="17"/>
      <c r="D4" s="17"/>
      <c r="E4" s="17"/>
    </row>
    <row r="5" s="5" customFormat="1" ht="29.1" customHeight="1" spans="1:5">
      <c r="A5" s="16"/>
      <c r="B5" s="17" t="s">
        <v>4</v>
      </c>
      <c r="C5" s="17" t="s">
        <v>5</v>
      </c>
      <c r="D5" s="17" t="s">
        <v>6</v>
      </c>
      <c r="E5" s="17" t="s">
        <v>7</v>
      </c>
    </row>
    <row r="6" s="6" customFormat="1" ht="30" customHeight="1" spans="1:5">
      <c r="A6" s="18" t="s">
        <v>8</v>
      </c>
      <c r="B6" s="18">
        <f>B7+B23</f>
        <v>143885</v>
      </c>
      <c r="C6" s="18">
        <f>C7+C23</f>
        <v>64646.59</v>
      </c>
      <c r="D6" s="18">
        <f>D7+D23</f>
        <v>49078.64</v>
      </c>
      <c r="E6" s="18">
        <f>E7+E23</f>
        <v>30159.77</v>
      </c>
    </row>
    <row r="7" s="6" customFormat="1" ht="30" customHeight="1" spans="1:5">
      <c r="A7" s="19" t="s">
        <v>9</v>
      </c>
      <c r="B7" s="20">
        <f>SUM(B8:B22)/2</f>
        <v>700</v>
      </c>
      <c r="C7" s="20">
        <f>SUM(C8:C22)/2</f>
        <v>322.59</v>
      </c>
      <c r="D7" s="20">
        <f>SUM(D8:D22)/2</f>
        <v>81.64</v>
      </c>
      <c r="E7" s="20">
        <f>SUM(E8:E22)/2</f>
        <v>295.77</v>
      </c>
    </row>
    <row r="8" s="7" customFormat="1" ht="30" customHeight="1" spans="1:5">
      <c r="A8" s="19" t="s">
        <v>10</v>
      </c>
      <c r="B8" s="16">
        <f>SUM(B9:B9)</f>
        <v>66</v>
      </c>
      <c r="C8" s="16">
        <f>SUM(C9:C9)</f>
        <v>35</v>
      </c>
      <c r="D8" s="16">
        <f>SUM(D9:D9)</f>
        <v>10</v>
      </c>
      <c r="E8" s="16">
        <f>SUM(E9:E9)</f>
        <v>21</v>
      </c>
    </row>
    <row r="9" s="6" customFormat="1" ht="30" customHeight="1" spans="1:5">
      <c r="A9" s="21" t="s">
        <v>11</v>
      </c>
      <c r="B9" s="22">
        <v>66</v>
      </c>
      <c r="C9" s="22">
        <v>35</v>
      </c>
      <c r="D9" s="22">
        <v>10</v>
      </c>
      <c r="E9" s="22">
        <v>21</v>
      </c>
    </row>
    <row r="10" s="6" customFormat="1" ht="30" customHeight="1" spans="1:5">
      <c r="A10" s="23" t="s">
        <v>12</v>
      </c>
      <c r="B10" s="16">
        <f>SUM(B11)</f>
        <v>0</v>
      </c>
      <c r="C10" s="16">
        <f>SUM(C11)</f>
        <v>0</v>
      </c>
      <c r="D10" s="16">
        <f>SUM(D11)</f>
        <v>0</v>
      </c>
      <c r="E10" s="16">
        <f>SUM(E11)</f>
        <v>0</v>
      </c>
    </row>
    <row r="11" s="6" customFormat="1" ht="30" customHeight="1" spans="1:5">
      <c r="A11" s="21" t="s">
        <v>13</v>
      </c>
      <c r="B11" s="22">
        <f>SUM(C11:E11)</f>
        <v>0</v>
      </c>
      <c r="C11" s="22"/>
      <c r="D11" s="22"/>
      <c r="E11" s="22"/>
    </row>
    <row r="12" s="6" customFormat="1" ht="30" customHeight="1" spans="1:5">
      <c r="A12" s="19" t="s">
        <v>14</v>
      </c>
      <c r="B12" s="16">
        <f>SUM(B13:B13)</f>
        <v>0</v>
      </c>
      <c r="C12" s="16">
        <f>SUM(C13:C13)</f>
        <v>0</v>
      </c>
      <c r="D12" s="16">
        <f>SUM(D13:D13)</f>
        <v>0</v>
      </c>
      <c r="E12" s="16">
        <f>SUM(E13:E13)</f>
        <v>0</v>
      </c>
    </row>
    <row r="13" s="6" customFormat="1" ht="30" customHeight="1" spans="1:5">
      <c r="A13" s="21" t="s">
        <v>15</v>
      </c>
      <c r="B13" s="22">
        <f>SUM(C13:E13)</f>
        <v>0</v>
      </c>
      <c r="C13" s="22"/>
      <c r="D13" s="22"/>
      <c r="E13" s="22"/>
    </row>
    <row r="14" s="7" customFormat="1" ht="30" customHeight="1" spans="1:5">
      <c r="A14" s="19" t="s">
        <v>16</v>
      </c>
      <c r="B14" s="16">
        <f>SUM(B15:B15)</f>
        <v>291</v>
      </c>
      <c r="C14" s="16">
        <f>SUM(C15:C15)</f>
        <v>43.59</v>
      </c>
      <c r="D14" s="16">
        <f>SUM(D15:D15)</f>
        <v>30.64</v>
      </c>
      <c r="E14" s="16">
        <f>SUM(E15:E15)</f>
        <v>216.77</v>
      </c>
    </row>
    <row r="15" s="6" customFormat="1" ht="30" customHeight="1" spans="1:5">
      <c r="A15" s="24" t="s">
        <v>17</v>
      </c>
      <c r="B15" s="22">
        <f>SUM(C15:E15)</f>
        <v>291</v>
      </c>
      <c r="C15" s="22">
        <v>43.59</v>
      </c>
      <c r="D15" s="22">
        <v>30.64</v>
      </c>
      <c r="E15" s="22">
        <v>216.77</v>
      </c>
    </row>
    <row r="16" s="7" customFormat="1" ht="30" customHeight="1" spans="1:5">
      <c r="A16" s="19" t="s">
        <v>18</v>
      </c>
      <c r="B16" s="16">
        <f>SUM(C16:E16)</f>
        <v>319</v>
      </c>
      <c r="C16" s="16">
        <f>SUM(C17:C18)</f>
        <v>244</v>
      </c>
      <c r="D16" s="16">
        <f>SUM(D17:D18)</f>
        <v>41</v>
      </c>
      <c r="E16" s="16">
        <f>SUM(E17:E18)</f>
        <v>34</v>
      </c>
    </row>
    <row r="17" s="6" customFormat="1" ht="30" customHeight="1" spans="1:5">
      <c r="A17" s="21" t="s">
        <v>19</v>
      </c>
      <c r="B17" s="22">
        <f>SUM(C17:E17)</f>
        <v>119</v>
      </c>
      <c r="C17" s="22">
        <v>44</v>
      </c>
      <c r="D17" s="22">
        <v>41</v>
      </c>
      <c r="E17" s="22">
        <v>34</v>
      </c>
    </row>
    <row r="18" s="7" customFormat="1" ht="30" customHeight="1" spans="1:5">
      <c r="A18" s="21" t="s">
        <v>20</v>
      </c>
      <c r="B18" s="22">
        <f>SUM(C18:E18)</f>
        <v>200</v>
      </c>
      <c r="C18" s="22">
        <v>200</v>
      </c>
      <c r="D18" s="16"/>
      <c r="E18" s="16"/>
    </row>
    <row r="19" s="7" customFormat="1" ht="30" customHeight="1" spans="1:5">
      <c r="A19" s="19" t="s">
        <v>21</v>
      </c>
      <c r="B19" s="16">
        <f>SUM(B20:B22)</f>
        <v>24</v>
      </c>
      <c r="C19" s="16">
        <f>SUM(C20:C22)</f>
        <v>0</v>
      </c>
      <c r="D19" s="16">
        <f>SUM(D20:D22)</f>
        <v>0</v>
      </c>
      <c r="E19" s="16">
        <f>SUM(E20:E22)</f>
        <v>24</v>
      </c>
    </row>
    <row r="20" s="6" customFormat="1" ht="30" customHeight="1" spans="1:5">
      <c r="A20" s="21" t="s">
        <v>22</v>
      </c>
      <c r="B20" s="22">
        <f>SUM(C20:E20)</f>
        <v>0</v>
      </c>
      <c r="C20" s="22"/>
      <c r="D20" s="22"/>
      <c r="E20" s="22"/>
    </row>
    <row r="21" s="6" customFormat="1" ht="30" customHeight="1" spans="1:5">
      <c r="A21" s="21" t="s">
        <v>23</v>
      </c>
      <c r="B21" s="22">
        <f>SUM(C21:E21)</f>
        <v>12</v>
      </c>
      <c r="C21" s="22"/>
      <c r="D21" s="22"/>
      <c r="E21" s="22">
        <v>12</v>
      </c>
    </row>
    <row r="22" s="6" customFormat="1" ht="30" customHeight="1" spans="1:5">
      <c r="A22" s="21" t="s">
        <v>24</v>
      </c>
      <c r="B22" s="22">
        <f>SUM(C22:E22)</f>
        <v>12</v>
      </c>
      <c r="C22" s="22"/>
      <c r="D22" s="22"/>
      <c r="E22" s="22">
        <v>12</v>
      </c>
    </row>
    <row r="23" s="6" customFormat="1" ht="30" customHeight="1" spans="1:5">
      <c r="A23" s="19" t="s">
        <v>25</v>
      </c>
      <c r="B23" s="20">
        <f>SUM(B24:B59)</f>
        <v>143185</v>
      </c>
      <c r="C23" s="20">
        <f>SUM(C24:C59)</f>
        <v>64324</v>
      </c>
      <c r="D23" s="20">
        <f>SUM(D24:D59)</f>
        <v>48997</v>
      </c>
      <c r="E23" s="20">
        <f>SUM(E24:E59)</f>
        <v>29864</v>
      </c>
    </row>
    <row r="24" s="6" customFormat="1" ht="30" customHeight="1" spans="1:5">
      <c r="A24" s="21" t="s">
        <v>26</v>
      </c>
      <c r="B24" s="22">
        <f>SUM(C24:E24)</f>
        <v>131</v>
      </c>
      <c r="C24" s="25">
        <v>130</v>
      </c>
      <c r="D24" s="25">
        <v>1</v>
      </c>
      <c r="E24" s="25"/>
    </row>
    <row r="25" s="6" customFormat="1" ht="30" customHeight="1" spans="1:5">
      <c r="A25" s="24" t="s">
        <v>27</v>
      </c>
      <c r="B25" s="22">
        <f t="shared" ref="B25:B59" si="0">SUM(C25:E25)</f>
        <v>3348</v>
      </c>
      <c r="C25" s="25">
        <v>1638</v>
      </c>
      <c r="D25" s="25">
        <v>795</v>
      </c>
      <c r="E25" s="25">
        <v>915</v>
      </c>
    </row>
    <row r="26" s="6" customFormat="1" ht="30" customHeight="1" spans="1:5">
      <c r="A26" s="24" t="s">
        <v>28</v>
      </c>
      <c r="B26" s="22">
        <f t="shared" si="0"/>
        <v>0</v>
      </c>
      <c r="C26" s="25"/>
      <c r="D26" s="25"/>
      <c r="E26" s="25"/>
    </row>
    <row r="27" s="6" customFormat="1" ht="30" customHeight="1" spans="1:5">
      <c r="A27" s="24" t="s">
        <v>29</v>
      </c>
      <c r="B27" s="22">
        <f t="shared" si="0"/>
        <v>4550</v>
      </c>
      <c r="C27" s="25">
        <v>2227</v>
      </c>
      <c r="D27" s="25">
        <v>1080</v>
      </c>
      <c r="E27" s="25">
        <v>1243</v>
      </c>
    </row>
    <row r="28" s="6" customFormat="1" ht="30" customHeight="1" spans="1:5">
      <c r="A28" s="24" t="s">
        <v>30</v>
      </c>
      <c r="B28" s="22">
        <f t="shared" si="0"/>
        <v>1915</v>
      </c>
      <c r="C28" s="25">
        <v>744</v>
      </c>
      <c r="D28" s="25">
        <v>586</v>
      </c>
      <c r="E28" s="25">
        <v>585</v>
      </c>
    </row>
    <row r="29" s="6" customFormat="1" ht="30" customHeight="1" spans="1:5">
      <c r="A29" s="24" t="s">
        <v>31</v>
      </c>
      <c r="B29" s="22">
        <f t="shared" si="0"/>
        <v>84756</v>
      </c>
      <c r="C29" s="25">
        <v>36937</v>
      </c>
      <c r="D29" s="25">
        <v>32201</v>
      </c>
      <c r="E29" s="25">
        <v>15618</v>
      </c>
    </row>
    <row r="30" s="6" customFormat="1" ht="30" customHeight="1" spans="1:5">
      <c r="A30" s="24" t="s">
        <v>32</v>
      </c>
      <c r="B30" s="22">
        <f t="shared" si="0"/>
        <v>829</v>
      </c>
      <c r="C30" s="25">
        <v>327</v>
      </c>
      <c r="D30" s="25">
        <v>285</v>
      </c>
      <c r="E30" s="25">
        <v>217</v>
      </c>
    </row>
    <row r="31" s="6" customFormat="1" ht="30" customHeight="1" spans="1:5">
      <c r="A31" s="24" t="s">
        <v>33</v>
      </c>
      <c r="B31" s="22">
        <f t="shared" si="0"/>
        <v>0</v>
      </c>
      <c r="C31" s="25"/>
      <c r="D31" s="25"/>
      <c r="E31" s="25"/>
    </row>
    <row r="32" s="6" customFormat="1" ht="30" customHeight="1" spans="1:5">
      <c r="A32" s="24" t="s">
        <v>34</v>
      </c>
      <c r="B32" s="22">
        <f t="shared" si="0"/>
        <v>80</v>
      </c>
      <c r="C32" s="25">
        <v>40</v>
      </c>
      <c r="D32" s="25">
        <v>30</v>
      </c>
      <c r="E32" s="25">
        <v>10</v>
      </c>
    </row>
    <row r="33" s="6" customFormat="1" ht="30" customHeight="1" spans="1:5">
      <c r="A33" s="24" t="s">
        <v>34</v>
      </c>
      <c r="B33" s="22">
        <f t="shared" si="0"/>
        <v>234</v>
      </c>
      <c r="C33" s="25">
        <v>84</v>
      </c>
      <c r="D33" s="25">
        <v>61</v>
      </c>
      <c r="E33" s="25">
        <v>89</v>
      </c>
    </row>
    <row r="34" s="6" customFormat="1" ht="30" customHeight="1" spans="1:5">
      <c r="A34" s="24" t="s">
        <v>35</v>
      </c>
      <c r="B34" s="22">
        <f t="shared" si="0"/>
        <v>2</v>
      </c>
      <c r="C34" s="25">
        <v>1</v>
      </c>
      <c r="D34" s="25"/>
      <c r="E34" s="25">
        <v>1</v>
      </c>
    </row>
    <row r="35" s="6" customFormat="1" ht="30" customHeight="1" spans="1:5">
      <c r="A35" s="24" t="s">
        <v>36</v>
      </c>
      <c r="B35" s="22">
        <f t="shared" si="0"/>
        <v>0</v>
      </c>
      <c r="C35" s="25"/>
      <c r="D35" s="25"/>
      <c r="E35" s="25"/>
    </row>
    <row r="36" s="6" customFormat="1" ht="30" customHeight="1" spans="1:5">
      <c r="A36" s="24" t="s">
        <v>37</v>
      </c>
      <c r="B36" s="22">
        <f t="shared" si="0"/>
        <v>4603</v>
      </c>
      <c r="C36" s="25">
        <v>1656</v>
      </c>
      <c r="D36" s="25">
        <v>1295</v>
      </c>
      <c r="E36" s="25">
        <v>1652</v>
      </c>
    </row>
    <row r="37" s="6" customFormat="1" ht="30" customHeight="1" spans="1:5">
      <c r="A37" s="24" t="s">
        <v>38</v>
      </c>
      <c r="B37" s="22">
        <f t="shared" si="0"/>
        <v>0</v>
      </c>
      <c r="C37" s="25"/>
      <c r="D37" s="25"/>
      <c r="E37" s="25"/>
    </row>
    <row r="38" s="6" customFormat="1" ht="30" customHeight="1" spans="1:5">
      <c r="A38" s="24" t="s">
        <v>39</v>
      </c>
      <c r="B38" s="22">
        <f t="shared" si="0"/>
        <v>6126</v>
      </c>
      <c r="C38" s="25">
        <v>943</v>
      </c>
      <c r="D38" s="25">
        <v>4120</v>
      </c>
      <c r="E38" s="25">
        <v>1063</v>
      </c>
    </row>
    <row r="39" s="6" customFormat="1" ht="30" customHeight="1" spans="1:5">
      <c r="A39" s="24" t="s">
        <v>40</v>
      </c>
      <c r="B39" s="22">
        <f t="shared" si="0"/>
        <v>805</v>
      </c>
      <c r="C39" s="25">
        <v>322</v>
      </c>
      <c r="D39" s="25">
        <v>271</v>
      </c>
      <c r="E39" s="25">
        <v>212</v>
      </c>
    </row>
    <row r="40" s="6" customFormat="1" ht="30" customHeight="1" spans="1:5">
      <c r="A40" s="24" t="s">
        <v>41</v>
      </c>
      <c r="B40" s="22">
        <f t="shared" si="0"/>
        <v>7376</v>
      </c>
      <c r="C40" s="25">
        <v>2863</v>
      </c>
      <c r="D40" s="25">
        <v>2375</v>
      </c>
      <c r="E40" s="25">
        <v>2138</v>
      </c>
    </row>
    <row r="41" s="6" customFormat="1" ht="30" customHeight="1" spans="1:5">
      <c r="A41" s="24" t="s">
        <v>42</v>
      </c>
      <c r="B41" s="22">
        <f t="shared" si="0"/>
        <v>48</v>
      </c>
      <c r="C41" s="25">
        <v>36</v>
      </c>
      <c r="D41" s="25">
        <v>8</v>
      </c>
      <c r="E41" s="25">
        <v>4</v>
      </c>
    </row>
    <row r="42" s="6" customFormat="1" ht="30" customHeight="1" spans="1:5">
      <c r="A42" s="24" t="s">
        <v>43</v>
      </c>
      <c r="B42" s="22">
        <f t="shared" si="0"/>
        <v>33</v>
      </c>
      <c r="C42" s="25">
        <v>11</v>
      </c>
      <c r="D42" s="25">
        <v>11</v>
      </c>
      <c r="E42" s="25">
        <v>11</v>
      </c>
    </row>
    <row r="43" s="6" customFormat="1" ht="30" customHeight="1" spans="1:5">
      <c r="A43" s="24" t="s">
        <v>44</v>
      </c>
      <c r="B43" s="22">
        <f t="shared" si="0"/>
        <v>73</v>
      </c>
      <c r="C43" s="25">
        <v>35</v>
      </c>
      <c r="D43" s="25">
        <v>20</v>
      </c>
      <c r="E43" s="25">
        <v>18</v>
      </c>
    </row>
    <row r="44" s="6" customFormat="1" ht="30" customHeight="1" spans="1:5">
      <c r="A44" s="24" t="s">
        <v>44</v>
      </c>
      <c r="B44" s="22">
        <f t="shared" si="0"/>
        <v>267</v>
      </c>
      <c r="C44" s="25">
        <v>74</v>
      </c>
      <c r="D44" s="25">
        <v>100</v>
      </c>
      <c r="E44" s="25">
        <v>93</v>
      </c>
    </row>
    <row r="45" s="6" customFormat="1" ht="30" customHeight="1" spans="1:5">
      <c r="A45" s="24" t="s">
        <v>43</v>
      </c>
      <c r="B45" s="22">
        <f t="shared" si="0"/>
        <v>316</v>
      </c>
      <c r="C45" s="25">
        <v>76</v>
      </c>
      <c r="D45" s="25">
        <v>43</v>
      </c>
      <c r="E45" s="25">
        <v>197</v>
      </c>
    </row>
    <row r="46" s="6" customFormat="1" ht="30" customHeight="1" spans="1:5">
      <c r="A46" s="24" t="s">
        <v>45</v>
      </c>
      <c r="B46" s="22">
        <f t="shared" si="0"/>
        <v>4135</v>
      </c>
      <c r="C46" s="25">
        <v>1600</v>
      </c>
      <c r="D46" s="25">
        <v>1446</v>
      </c>
      <c r="E46" s="25">
        <v>1089</v>
      </c>
    </row>
    <row r="47" s="6" customFormat="1" ht="30" customHeight="1" spans="1:5">
      <c r="A47" s="24" t="s">
        <v>46</v>
      </c>
      <c r="B47" s="22">
        <f t="shared" si="0"/>
        <v>64</v>
      </c>
      <c r="C47" s="25">
        <v>21</v>
      </c>
      <c r="D47" s="25">
        <v>15</v>
      </c>
      <c r="E47" s="25">
        <v>28</v>
      </c>
    </row>
    <row r="48" s="6" customFormat="1" ht="30" customHeight="1" spans="1:5">
      <c r="A48" s="24" t="s">
        <v>47</v>
      </c>
      <c r="B48" s="22">
        <f t="shared" si="0"/>
        <v>251</v>
      </c>
      <c r="C48" s="25">
        <v>95</v>
      </c>
      <c r="D48" s="25">
        <v>60</v>
      </c>
      <c r="E48" s="25">
        <v>96</v>
      </c>
    </row>
    <row r="49" s="6" customFormat="1" ht="30" customHeight="1" spans="1:5">
      <c r="A49" s="24" t="s">
        <v>48</v>
      </c>
      <c r="B49" s="22">
        <f t="shared" si="0"/>
        <v>887</v>
      </c>
      <c r="C49" s="25">
        <v>326</v>
      </c>
      <c r="D49" s="25">
        <v>329</v>
      </c>
      <c r="E49" s="25">
        <v>232</v>
      </c>
    </row>
    <row r="50" s="6" customFormat="1" ht="30" customHeight="1" spans="1:5">
      <c r="A50" s="24" t="s">
        <v>49</v>
      </c>
      <c r="B50" s="22">
        <f t="shared" si="0"/>
        <v>7963</v>
      </c>
      <c r="C50" s="25">
        <v>5992</v>
      </c>
      <c r="D50" s="25">
        <v>1207</v>
      </c>
      <c r="E50" s="25">
        <v>764</v>
      </c>
    </row>
    <row r="51" s="6" customFormat="1" ht="30" customHeight="1" spans="1:5">
      <c r="A51" s="24" t="s">
        <v>50</v>
      </c>
      <c r="B51" s="22">
        <f t="shared" si="0"/>
        <v>1516</v>
      </c>
      <c r="C51" s="25">
        <v>627</v>
      </c>
      <c r="D51" s="25">
        <v>318</v>
      </c>
      <c r="E51" s="25">
        <v>571</v>
      </c>
    </row>
    <row r="52" s="6" customFormat="1" ht="30" customHeight="1" spans="1:5">
      <c r="A52" s="24" t="s">
        <v>51</v>
      </c>
      <c r="B52" s="22">
        <f t="shared" si="0"/>
        <v>2218</v>
      </c>
      <c r="C52" s="25">
        <v>917</v>
      </c>
      <c r="D52" s="25">
        <v>466</v>
      </c>
      <c r="E52" s="25">
        <v>835</v>
      </c>
    </row>
    <row r="53" s="6" customFormat="1" ht="30" customHeight="1" spans="1:5">
      <c r="A53" s="24" t="s">
        <v>52</v>
      </c>
      <c r="B53" s="22">
        <f t="shared" si="0"/>
        <v>7384</v>
      </c>
      <c r="C53" s="25">
        <v>3821</v>
      </c>
      <c r="D53" s="25">
        <v>2241</v>
      </c>
      <c r="E53" s="25">
        <v>1322</v>
      </c>
    </row>
    <row r="54" s="6" customFormat="1" ht="30" customHeight="1" spans="1:5">
      <c r="A54" s="24" t="s">
        <v>53</v>
      </c>
      <c r="B54" s="22">
        <f t="shared" si="0"/>
        <v>280</v>
      </c>
      <c r="C54" s="25">
        <v>185</v>
      </c>
      <c r="D54" s="25">
        <v>39</v>
      </c>
      <c r="E54" s="25">
        <v>56</v>
      </c>
    </row>
    <row r="55" s="6" customFormat="1" ht="30" customHeight="1" spans="1:5">
      <c r="A55" s="24" t="s">
        <v>54</v>
      </c>
      <c r="B55" s="22">
        <f t="shared" si="0"/>
        <v>135</v>
      </c>
      <c r="C55" s="25">
        <f>98+9</f>
        <v>107</v>
      </c>
      <c r="D55" s="25">
        <f>0+1</f>
        <v>1</v>
      </c>
      <c r="E55" s="25">
        <f>13+14</f>
        <v>27</v>
      </c>
    </row>
    <row r="56" s="6" customFormat="1" ht="30" customHeight="1" spans="1:5">
      <c r="A56" s="24" t="s">
        <v>55</v>
      </c>
      <c r="B56" s="22">
        <f t="shared" si="0"/>
        <v>1060</v>
      </c>
      <c r="C56" s="25">
        <v>381</v>
      </c>
      <c r="D56" s="25">
        <v>307</v>
      </c>
      <c r="E56" s="25">
        <v>372</v>
      </c>
    </row>
    <row r="57" s="6" customFormat="1" ht="30" customHeight="1" spans="1:5">
      <c r="A57" s="24" t="s">
        <v>56</v>
      </c>
      <c r="B57" s="22">
        <f t="shared" si="0"/>
        <v>2979</v>
      </c>
      <c r="C57" s="25">
        <v>2535</v>
      </c>
      <c r="D57" s="25">
        <v>-109</v>
      </c>
      <c r="E57" s="25">
        <v>553</v>
      </c>
    </row>
    <row r="58" s="6" customFormat="1" ht="30" customHeight="1" spans="1:5">
      <c r="A58" s="24" t="s">
        <v>57</v>
      </c>
      <c r="B58" s="22">
        <f t="shared" si="0"/>
        <v>-5679</v>
      </c>
      <c r="C58" s="25">
        <f>-2947</f>
        <v>-2947</v>
      </c>
      <c r="D58" s="25">
        <v>-1415</v>
      </c>
      <c r="E58" s="25">
        <v>-1317</v>
      </c>
    </row>
    <row r="59" s="6" customFormat="1" ht="30" customHeight="1" spans="1:5">
      <c r="A59" s="24" t="s">
        <v>58</v>
      </c>
      <c r="B59" s="22">
        <f t="shared" si="0"/>
        <v>4500</v>
      </c>
      <c r="C59" s="25">
        <v>2520</v>
      </c>
      <c r="D59" s="25">
        <v>810</v>
      </c>
      <c r="E59" s="25">
        <v>1170</v>
      </c>
    </row>
    <row r="60" s="6" customFormat="1" ht="18.75" spans="1:234">
      <c r="A60" s="9"/>
      <c r="B60" s="10"/>
      <c r="C60" s="10"/>
      <c r="D60" s="10"/>
      <c r="E60" s="10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</row>
    <row r="61" s="6" customFormat="1" ht="18.75" spans="1:234">
      <c r="A61" s="9"/>
      <c r="B61" s="10"/>
      <c r="C61" s="10"/>
      <c r="D61" s="10"/>
      <c r="E61" s="10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</row>
    <row r="62" s="6" customFormat="1" ht="18.75" spans="1:234">
      <c r="A62" s="9"/>
      <c r="B62" s="10"/>
      <c r="C62" s="10"/>
      <c r="D62" s="10"/>
      <c r="E62" s="10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</row>
    <row r="63" s="6" customFormat="1" ht="18.75" spans="1:234">
      <c r="A63" s="9"/>
      <c r="B63" s="10"/>
      <c r="C63" s="10"/>
      <c r="D63" s="10"/>
      <c r="E63" s="10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</row>
    <row r="64" s="6" customFormat="1" ht="18.75" spans="1:234">
      <c r="A64" s="9"/>
      <c r="B64" s="10"/>
      <c r="C64" s="10"/>
      <c r="D64" s="10"/>
      <c r="E64" s="10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</row>
    <row r="65" s="6" customFormat="1" ht="18.75" spans="1:234">
      <c r="A65" s="9"/>
      <c r="B65" s="10"/>
      <c r="C65" s="10"/>
      <c r="D65" s="10"/>
      <c r="E65" s="10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</row>
    <row r="66" s="6" customFormat="1" ht="18.75" spans="1:234">
      <c r="A66" s="9"/>
      <c r="B66" s="10"/>
      <c r="C66" s="10"/>
      <c r="D66" s="10"/>
      <c r="E66" s="10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</row>
    <row r="67" s="6" customFormat="1" ht="18.75" spans="1:234">
      <c r="A67" s="9"/>
      <c r="B67" s="10"/>
      <c r="C67" s="10"/>
      <c r="D67" s="10"/>
      <c r="E67" s="10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</row>
    <row r="68" s="6" customFormat="1" ht="18.75" spans="1:234">
      <c r="A68" s="9"/>
      <c r="B68" s="10"/>
      <c r="C68" s="10"/>
      <c r="D68" s="10"/>
      <c r="E68" s="10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</row>
    <row r="69" s="6" customFormat="1" ht="18.75" spans="1:234">
      <c r="A69" s="9"/>
      <c r="B69" s="10"/>
      <c r="C69" s="10"/>
      <c r="D69" s="10"/>
      <c r="E69" s="10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</row>
    <row r="70" s="6" customFormat="1" ht="18.75" spans="1:234">
      <c r="A70" s="9"/>
      <c r="B70" s="10"/>
      <c r="C70" s="10"/>
      <c r="D70" s="10"/>
      <c r="E70" s="10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</row>
    <row r="71" s="6" customFormat="1" ht="18.75" spans="1:234">
      <c r="A71" s="9"/>
      <c r="B71" s="10"/>
      <c r="C71" s="10"/>
      <c r="D71" s="10"/>
      <c r="E71" s="10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</row>
    <row r="72" s="6" customFormat="1" ht="18.75" spans="1:234">
      <c r="A72" s="9"/>
      <c r="B72" s="10"/>
      <c r="C72" s="10"/>
      <c r="D72" s="10"/>
      <c r="E72" s="10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</row>
    <row r="73" s="6" customFormat="1" ht="18.75" spans="1:234">
      <c r="A73" s="9"/>
      <c r="B73" s="10"/>
      <c r="C73" s="10"/>
      <c r="D73" s="10"/>
      <c r="E73" s="10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="6" customFormat="1" ht="18.75" spans="1:234">
      <c r="A74" s="9"/>
      <c r="B74" s="10"/>
      <c r="C74" s="10"/>
      <c r="D74" s="10"/>
      <c r="E74" s="10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</row>
    <row r="75" s="6" customFormat="1" ht="18.75" spans="1:234">
      <c r="A75" s="9"/>
      <c r="B75" s="10"/>
      <c r="C75" s="10"/>
      <c r="D75" s="10"/>
      <c r="E75" s="10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</row>
    <row r="76" s="6" customFormat="1" ht="18.75" spans="1:234">
      <c r="A76" s="9"/>
      <c r="B76" s="10"/>
      <c r="C76" s="10"/>
      <c r="D76" s="10"/>
      <c r="E76" s="10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</row>
    <row r="77" s="6" customFormat="1" ht="18.75" spans="1:234">
      <c r="A77" s="9"/>
      <c r="B77" s="10"/>
      <c r="C77" s="10"/>
      <c r="D77" s="10"/>
      <c r="E77" s="10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</row>
    <row r="78" s="6" customFormat="1" ht="18.75" spans="1:234">
      <c r="A78" s="9"/>
      <c r="B78" s="10"/>
      <c r="C78" s="10"/>
      <c r="D78" s="10"/>
      <c r="E78" s="10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</row>
    <row r="79" s="6" customFormat="1" ht="18.75" spans="1:234">
      <c r="A79" s="9"/>
      <c r="B79" s="10"/>
      <c r="C79" s="10"/>
      <c r="D79" s="10"/>
      <c r="E79" s="10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="6" customFormat="1" ht="18.75" spans="1:234">
      <c r="A80" s="9"/>
      <c r="B80" s="10"/>
      <c r="C80" s="10"/>
      <c r="D80" s="10"/>
      <c r="E80" s="10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="6" customFormat="1" ht="18.75" spans="1:234">
      <c r="A81" s="9"/>
      <c r="B81" s="10"/>
      <c r="C81" s="10"/>
      <c r="D81" s="10"/>
      <c r="E81" s="10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="6" customFormat="1" ht="18.75" spans="1:234">
      <c r="A82" s="9"/>
      <c r="B82" s="10"/>
      <c r="C82" s="10"/>
      <c r="D82" s="10"/>
      <c r="E82" s="10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</row>
    <row r="83" s="6" customFormat="1" ht="18.75" spans="1:234">
      <c r="A83" s="9"/>
      <c r="B83" s="10"/>
      <c r="C83" s="10"/>
      <c r="D83" s="10"/>
      <c r="E83" s="10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="6" customFormat="1" ht="18.75" spans="1:234">
      <c r="A84" s="9"/>
      <c r="B84" s="10"/>
      <c r="C84" s="10"/>
      <c r="D84" s="10"/>
      <c r="E84" s="10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="6" customFormat="1" ht="18.75" spans="1:234">
      <c r="A85" s="9"/>
      <c r="B85" s="10"/>
      <c r="C85" s="10"/>
      <c r="D85" s="10"/>
      <c r="E85" s="10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="6" customFormat="1" ht="18.75" spans="1:234">
      <c r="A86" s="9"/>
      <c r="B86" s="10"/>
      <c r="C86" s="10"/>
      <c r="D86" s="10"/>
      <c r="E86" s="10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="6" customFormat="1" ht="18.75" spans="1:234">
      <c r="A87" s="9"/>
      <c r="B87" s="10"/>
      <c r="C87" s="10"/>
      <c r="D87" s="10"/>
      <c r="E87" s="10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</row>
    <row r="88" s="6" customFormat="1" ht="18.75" spans="1:234">
      <c r="A88" s="9"/>
      <c r="B88" s="10"/>
      <c r="C88" s="10"/>
      <c r="D88" s="10"/>
      <c r="E88" s="10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</row>
    <row r="89" s="6" customFormat="1" ht="18.75" spans="1:234">
      <c r="A89" s="9"/>
      <c r="B89" s="10"/>
      <c r="C89" s="10"/>
      <c r="D89" s="10"/>
      <c r="E89" s="10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</row>
    <row r="90" s="6" customFormat="1" ht="18.75" spans="1:234">
      <c r="A90" s="9"/>
      <c r="B90" s="10"/>
      <c r="C90" s="10"/>
      <c r="D90" s="10"/>
      <c r="E90" s="10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</row>
    <row r="91" s="6" customFormat="1" ht="18.75" spans="1:234">
      <c r="A91" s="9"/>
      <c r="B91" s="10"/>
      <c r="C91" s="10"/>
      <c r="D91" s="10"/>
      <c r="E91" s="10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</row>
    <row r="92" s="6" customFormat="1" ht="18.75" spans="1:234">
      <c r="A92" s="9"/>
      <c r="B92" s="10"/>
      <c r="C92" s="10"/>
      <c r="D92" s="10"/>
      <c r="E92" s="10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</row>
    <row r="93" s="6" customFormat="1" ht="18.75" spans="1:234">
      <c r="A93" s="9"/>
      <c r="B93" s="10"/>
      <c r="C93" s="10"/>
      <c r="D93" s="10"/>
      <c r="E93" s="10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</row>
    <row r="94" s="6" customFormat="1" ht="18.75" spans="1:234">
      <c r="A94" s="9"/>
      <c r="B94" s="10"/>
      <c r="C94" s="10"/>
      <c r="D94" s="10"/>
      <c r="E94" s="10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</row>
    <row r="95" s="6" customFormat="1" ht="18.75" spans="1:234">
      <c r="A95" s="9"/>
      <c r="B95" s="10"/>
      <c r="C95" s="10"/>
      <c r="D95" s="10"/>
      <c r="E95" s="10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</row>
    <row r="96" s="6" customFormat="1" ht="18.75" spans="1:234">
      <c r="A96" s="9"/>
      <c r="B96" s="10"/>
      <c r="C96" s="10"/>
      <c r="D96" s="10"/>
      <c r="E96" s="10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</row>
    <row r="97" s="6" customFormat="1" ht="18.75" spans="1:234">
      <c r="A97" s="9"/>
      <c r="B97" s="10"/>
      <c r="C97" s="10"/>
      <c r="D97" s="10"/>
      <c r="E97" s="10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</row>
    <row r="98" s="6" customFormat="1" ht="18.75" spans="1:234">
      <c r="A98" s="9"/>
      <c r="B98" s="10"/>
      <c r="C98" s="10"/>
      <c r="D98" s="10"/>
      <c r="E98" s="10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</row>
    <row r="99" s="6" customFormat="1" ht="18.75" spans="1:234">
      <c r="A99" s="9"/>
      <c r="B99" s="10"/>
      <c r="C99" s="10"/>
      <c r="D99" s="10"/>
      <c r="E99" s="10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</row>
    <row r="100" s="6" customFormat="1" ht="18.75" spans="1:234">
      <c r="A100" s="9"/>
      <c r="B100" s="10"/>
      <c r="C100" s="10"/>
      <c r="D100" s="10"/>
      <c r="E100" s="10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</row>
    <row r="101" s="6" customFormat="1" ht="18.75" spans="1:234">
      <c r="A101" s="9"/>
      <c r="B101" s="10"/>
      <c r="C101" s="10"/>
      <c r="D101" s="10"/>
      <c r="E101" s="10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</row>
    <row r="102" s="6" customFormat="1" ht="18.75" spans="1:234">
      <c r="A102" s="9"/>
      <c r="B102" s="10"/>
      <c r="C102" s="10"/>
      <c r="D102" s="10"/>
      <c r="E102" s="10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</row>
    <row r="103" s="6" customFormat="1" ht="18.75" spans="1:234">
      <c r="A103" s="9"/>
      <c r="B103" s="10"/>
      <c r="C103" s="10"/>
      <c r="D103" s="10"/>
      <c r="E103" s="10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</row>
    <row r="104" s="6" customFormat="1" ht="18.75" spans="1:234">
      <c r="A104" s="9"/>
      <c r="B104" s="10"/>
      <c r="C104" s="10"/>
      <c r="D104" s="10"/>
      <c r="E104" s="10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</row>
    <row r="105" s="6" customFormat="1" ht="18.75" spans="1:234">
      <c r="A105" s="9"/>
      <c r="B105" s="10"/>
      <c r="C105" s="10"/>
      <c r="D105" s="10"/>
      <c r="E105" s="10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</row>
    <row r="106" s="6" customFormat="1" ht="18.75" spans="1:234">
      <c r="A106" s="9"/>
      <c r="B106" s="10"/>
      <c r="C106" s="10"/>
      <c r="D106" s="10"/>
      <c r="E106" s="10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</row>
    <row r="107" s="6" customFormat="1" ht="18.75" spans="1:234">
      <c r="A107" s="9"/>
      <c r="B107" s="10"/>
      <c r="C107" s="10"/>
      <c r="D107" s="10"/>
      <c r="E107" s="10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</row>
    <row r="108" s="6" customFormat="1" ht="18.75" spans="1:234">
      <c r="A108" s="9"/>
      <c r="B108" s="10"/>
      <c r="C108" s="10"/>
      <c r="D108" s="10"/>
      <c r="E108" s="10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</row>
    <row r="109" s="6" customFormat="1" ht="18.75" spans="1:234">
      <c r="A109" s="9"/>
      <c r="B109" s="10"/>
      <c r="C109" s="10"/>
      <c r="D109" s="10"/>
      <c r="E109" s="10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</row>
    <row r="110" s="6" customFormat="1" ht="18.75" spans="1:234">
      <c r="A110" s="9"/>
      <c r="B110" s="10"/>
      <c r="C110" s="10"/>
      <c r="D110" s="10"/>
      <c r="E110" s="10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</row>
    <row r="111" s="6" customFormat="1" ht="18.75" spans="1:234">
      <c r="A111" s="9"/>
      <c r="B111" s="10"/>
      <c r="C111" s="10"/>
      <c r="D111" s="10"/>
      <c r="E111" s="10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</row>
    <row r="112" s="6" customFormat="1" ht="18.75" spans="1:234">
      <c r="A112" s="9"/>
      <c r="B112" s="10"/>
      <c r="C112" s="10"/>
      <c r="D112" s="10"/>
      <c r="E112" s="10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</row>
    <row r="113" s="6" customFormat="1" ht="18.75" spans="1:234">
      <c r="A113" s="9"/>
      <c r="B113" s="10"/>
      <c r="C113" s="10"/>
      <c r="D113" s="10"/>
      <c r="E113" s="10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</row>
    <row r="114" s="6" customFormat="1" ht="18.75" spans="1:234">
      <c r="A114" s="9"/>
      <c r="B114" s="10"/>
      <c r="C114" s="10"/>
      <c r="D114" s="10"/>
      <c r="E114" s="10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</row>
    <row r="115" s="6" customFormat="1" ht="18.75" spans="1:234">
      <c r="A115" s="9"/>
      <c r="B115" s="10"/>
      <c r="C115" s="10"/>
      <c r="D115" s="10"/>
      <c r="E115" s="10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</row>
    <row r="116" s="6" customFormat="1" ht="18.75" spans="1:234">
      <c r="A116" s="9"/>
      <c r="B116" s="10"/>
      <c r="C116" s="10"/>
      <c r="D116" s="10"/>
      <c r="E116" s="10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</row>
    <row r="117" s="6" customFormat="1" ht="18.75" spans="1:234">
      <c r="A117" s="9"/>
      <c r="B117" s="10"/>
      <c r="C117" s="10"/>
      <c r="D117" s="10"/>
      <c r="E117" s="10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</row>
    <row r="118" s="6" customFormat="1" ht="18.75" spans="1:234">
      <c r="A118" s="9"/>
      <c r="B118" s="10"/>
      <c r="C118" s="10"/>
      <c r="D118" s="10"/>
      <c r="E118" s="10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</row>
    <row r="119" s="6" customFormat="1" ht="18.75" spans="1:234">
      <c r="A119" s="9"/>
      <c r="B119" s="10"/>
      <c r="C119" s="10"/>
      <c r="D119" s="10"/>
      <c r="E119" s="10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</row>
    <row r="120" s="6" customFormat="1" ht="18.75" spans="1:234">
      <c r="A120" s="9"/>
      <c r="B120" s="10"/>
      <c r="C120" s="10"/>
      <c r="D120" s="10"/>
      <c r="E120" s="10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</row>
    <row r="121" s="6" customFormat="1" ht="18.75" spans="1:234">
      <c r="A121" s="9"/>
      <c r="B121" s="10"/>
      <c r="C121" s="10"/>
      <c r="D121" s="10"/>
      <c r="E121" s="10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</row>
    <row r="122" s="6" customFormat="1" ht="18.75" spans="1:234">
      <c r="A122" s="9"/>
      <c r="B122" s="10"/>
      <c r="C122" s="10"/>
      <c r="D122" s="10"/>
      <c r="E122" s="10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</row>
    <row r="123" s="6" customFormat="1" ht="18.75" spans="1:234">
      <c r="A123" s="9"/>
      <c r="B123" s="10"/>
      <c r="C123" s="10"/>
      <c r="D123" s="10"/>
      <c r="E123" s="10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</row>
    <row r="124" s="8" customFormat="1" spans="1:5">
      <c r="A124" s="9"/>
      <c r="B124" s="10"/>
      <c r="C124" s="10"/>
      <c r="D124" s="10"/>
      <c r="E124" s="10"/>
    </row>
  </sheetData>
  <sheetProtection formatCells="0" formatColumns="0" formatRows="0" insertRows="0" insertColumns="0" insertHyperlinks="0" deleteColumns="0" deleteRows="0" sort="0" autoFilter="0" pivotTables="0"/>
  <autoFilter ref="A5:HZ59">
    <extLst/>
  </autoFilter>
  <mergeCells count="4">
    <mergeCell ref="A2:E2"/>
    <mergeCell ref="D3:E3"/>
    <mergeCell ref="B4:E4"/>
    <mergeCell ref="A4:A5"/>
  </mergeCells>
  <printOptions horizontalCentered="1"/>
  <pageMargins left="0.196527777777778" right="0.196527777777778" top="0.590277777777778" bottom="0.472222222222222" header="0" footer="0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286787844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1 4 4 6 2 5 5 9 4 3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C o l o r = " 0 "   i s D b S h e e t = " 0 "   i s D a s h B o a r d S h e e t = " 0 "   i s D b D a s h B o a r d S h e e t = " 0 "   i n t e r l i n e O n O f f = " 0 "   i s F l e x P a p e r S h e e t = " 0 "   s h e e t S t i d = " 4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i s A u t o U p d a t e P a u s e d = " 0 "   i s F i l t e r S h a r e d = " 0 "   c o r e C o n q u e r U s e r I d = " "   i s I n s e r P i c A s A t t a c h m e n t = " 0 "   f i l t e r T y p e = " u s e r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C o l o r = " 0 "   i s D b S h e e t = " 0 "   i s D a s h B o a r d S h e e t = " 0 "   i s D b D a s h B o a r d S h e e t = " 0 "   i n t e r l i n e O n O f f = " 0 "   i s F l e x P a p e r S h e e t = " 0 "   s h e e t S t i d = " 4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i s A u t o U p d a t e P a u s e d = " 0 "   i s F i l t e r S h a r e d = " 0 "   c o r e C o n q u e r U s e r I d = " "   i s I n s e r P i c A s A t t a c h m e n t = " 0 "   f i l t e r T y p e = " u s e r " / >  
   < / w o B o o k P r o p s >  
 < / w o P r o p s > 
</file>

<file path=customXml/item6.xml>��< ? x m l   v e r s i o n = " 1 . 0 "   s t a n d a l o n e = " y e s " ? > < a u t o f i l t e r s   x m l n s = " h t t p s : / / w e b . w p s . c n / e t / 2 0 1 8 / m a i n " > < s h e e t I t e m   s h e e t S t i d = " 4 " > < f i l t e r D a t a   f i l t e r I D = " 1 2 7 0 9 8 5 9 9 1 " > < h i d d e n R a n g e   r o w F r o m = " 3 "   r o w T o = " 1 0 " / > < h i d d e n R a n g e   r o w F r o m = " 1 2 "   r o w T o = " 4 8 " / > < h i d d e n R a n g e   r o w F r o m = " 6 9 "   r o w T o = " 6 9 " / > < h i d d e n R a n g e   r o w F r o m = " 9 2 "   r o w T o = " 1 3 0 " / > < h i d d e n R a n g e   r o w F r o m = " 1 3 3 "   r o w T o = " 1 4 5 " / > < h i d d e n R a n g e   r o w F r o m = " 1 5 0 "   r o w T o = " 1 5 4 " / > < h i d d e n R a n g e   r o w F r o m = " 1 5 6 "   r o w T o = " 1 6 8 " / > < h i d d e n R a n g e   r o w F r o m = " 1 7 0 "   r o w T o = " 2 2 5 " / > < h i d d e n R a n g e   r o w F r o m = " 2 2 9 "   r o w T o = " 3 0 5 " / > < / f i l t e r D a t a > < f i l t e r D a t a   f i l t e r I D = " 2 5 4 4 7 7 1 4 4 " > < h i d d e n R a n g e   r o w F r o m = " 3 "   r o w T o = " 8 " / > < h i d d e n R a n g e   r o w F r o m = " 1 0 "   r o w T o = " 9 5 " / > < h i d d e n R a n g e   r o w F r o m = " 9 7 "   r o w T o = " 9 7 " / > < h i d d e n R a n g e   r o w F r o m = " 1 0 0 "   r o w T o = " 1 0 1 " / > < h i d d e n R a n g e   r o w F r o m = " 1 0 3 "   r o w T o = " 1 0 3 " / > < h i d d e n R a n g e   r o w F r o m = " 1 1 4 "   r o w T o = " 1 6 0 " / > < h i d d e n R a n g e   r o w F r o m = " 1 6 9 "   r o w T o = " 3 0 5 " / > < / f i l t e r D a t a > < f i l t e r D a t a   f i l t e r I D = " 8 8 6 1 3 8 6 6 6 " > < h i d d e n R a n g e   r o w F r o m = " 3 "   r o w T o = " 1 1 6 " / > < h i d d e n R a n g e   r o w F r o m = " 1 1 9 "   r o w T o = " 1 1 9 " / > < h i d d e n R a n g e   r o w F r o m = " 1 2 4 "   r o w T o = " 1 7 7 " / > < h i d d e n R a n g e   r o w F r o m = " 1 8 0 "   r o w T o = " 1 8 2 " / > < h i d d e n R a n g e   r o w F r o m = " 1 8 5 "   r o w T o = " 1 8 5 " / > < h i d d e n R a n g e   r o w F r o m = " 1 8 8 "   r o w T o = " 2 3 4 " / > < h i d d e n R a n g e   r o w F r o m = " 2 3 6 "   r o w T o = " 3 0 5 " / > < / f i l t e r D a t a > < f i l t e r D a t a   f i l t e r I D = " 1 4 4 6 2 5 5 9 4 3 " > < h i d d e n R a n g e   r o w F r o m = " 4 "   r o w T o = " 1 4 " / > < h i d d e n R a n g e   r o w F r o m = " 1 7 "   r o w T o = " 4 1 " / > < h i d d e n R a n g e   r o w F r o m = " 4 3 "   r o w T o = " 1 1 7 " / > < h i d d e n R a n g e   r o w F r o m = " 1 1 9 "   r o w T o = " 1 2 2 " / > < h i d d e n R a n g e   r o w F r o m = " 1 2 4 "   r o w T o = " 1 3 3 " / > < h i d d e n R a n g e   r o w F r o m = " 1 3 6 "   r o w T o = " 1 3 7 " / > < h i d d e n R a n g e   r o w F r o m = " 1 4 0 "   r o w T o = " 1 4 1 " / > < h i d d e n R a n g e   r o w F r o m = " 1 4 4 "   r o w T o = " 1 5 0 " / > < h i d d e n R a n g e   r o w F r o m = " 1 5 2 "   r o w T o = " 1 5 5 " / > < h i d d e n R a n g e   r o w F r o m = " 1 5 8 "   r o w T o = " 1 5 8 " / > < h i d d e n R a n g e   r o w F r o m = " 1 6 1 "   r o w T o = " 1 7 0 " / > < h i d d e n R a n g e   r o w F r o m = " 1 7 2 "   r o w T o = " 1 7 2 " / > < h i d d e n R a n g e   r o w F r o m = " 1 7 5 "   r o w T o = " 1 7 9 " / > < h i d d e n R a n g e   r o w F r o m = " 1 8 8 "   r o w T o = " 2 3 6 " / > < h i d d e n R a n g e   r o w F r o m = " 2 3 9 "   r o w T o = " 3 0 5 " / > < / f i l t e r D a t a > < f i l t e r D a t a   f i l t e r I D = " 3 8 6 9 5 3 3 5 2 " > < h i d d e n R a n g e   r o w F r o m = " 3 "   r o w T o = " 1 2 " / > < h i d d e n R a n g e   r o w F r o m = " 1 4 "   r o w T o = " 4 1 " / > < h i d d e n R a n g e   r o w F r o m = " 4 3 "   r o w T o = " 9 9 " / > < h i d d e n R a n g e   r o w F r o m = " 1 0 1 "   r o w T o = " 1 1 7 " / > < h i d d e n R a n g e   r o w F r o m = " 1 1 9 "   r o w T o = " 1 2 2 " / > < h i d d e n R a n g e   r o w F r o m = " 1 2 4 "   r o w T o = " 1 5 3 " / > < h i d d e n R a n g e   r o w F r o m = " 1 5 5 "   r o w T o = " 1 7 9 " / > < h i d d e n R a n g e   r o w F r o m = " 1 8 8 "   r o w T o = " 2 3 6 " / > < h i d d e n R a n g e   r o w F r o m = " 2 3 9 "   r o w T o = " 3 0 5 " / > < / f i l t e r D a t a > < f i l t e r D a t a   f i l t e r I D = " 4 0 6 0 7 0 3 0 4 " / > < f i l t e r D a t a   f i l t e r I D = " 2 8 6 7 8 7 8 4 4 " / > < f i l t e r D a t a   f i l t e r I D = " 6 3 7 8 2 3 3 2 2 " > < h i d d e n R a n g e   r o w F r o m = " 3 "   r o w T o = " 1 3 2 " / > < h i d d e n R a n g e   r o w F r o m = " 1 3 4 "   r o w T o = " 1 3 5 " / > < h i d d e n R a n g e   r o w F r o m = " 1 3 8 "   r o w T o = " 1 3 9 " / > < h i d d e n R a n g e   r o w F r o m = " 1 4 2 "   r o w T o = " 2 2 8 " / > < h i d d e n R a n g e   r o w F r o m = " 2 3 0 "   r o w T o = " 2 3 0 " / > < h i d d e n R a n g e   r o w F r o m = " 2 3 3 "   r o w T o = " 3 0 5 " / > < / f i l t e r D a t a > < f i l t e r D a t a   f i l t e r I D = " 2 9 2 5 5 7 3 7 5 " > < h i d d e n R a n g e   r o w F r o m = " 3 "   r o w T o = " 9 2 " / > < h i d d e n R a n g e   r o w F r o m = " 9 5 "   r o w T o = " 1 1 3 " / > < h i d d e n R a n g e   r o w F r o m = " 1 1 6 "   r o w T o = " 1 5 7 " / > < h i d d e n R a n g e   r o w F r o m = " 1 5 9 "   r o w T o = " 1 6 9 " / > < h i d d e n R a n g e   r o w F r o m = " 1 7 1 "   r o w T o = " 1 7 4 " / > < h i d d e n R a n g e   r o w F r o m = " 1 7 6 "   r o w T o = " 1 7 6 " / > < h i d d e n R a n g e   r o w F r o m = " 1 7 8 "   r o w T o = " 1 7 9 " / > < h i d d e n R a n g e   r o w F r o m = " 1 8 3 "   r o w T o = " 3 0 5 " / > < / f i l t e r D a t a > < f i l t e r D a t a   f i l t e r I D = " 3 2 9 6 6 2 3 1 3 " > < h i d d e n R a n g e   r o w F r o m = " 3 "   r o w T o = " 3 " / > < h i d d e n R a n g e   r o w F r o m = " 1 0 "   r o w T o = " 1 1 " / > < h i d d e n R a n g e   r o w F r o m = " 1 3 "   r o w T o = " 1 3 " / > < h i d d e n R a n g e   r o w F r o m = " 1 5 "   r o w T o = " 1 6 " / > < h i d d e n R a n g e   r o w F r o m = " 1 8 "   r o w T o = " 3 9 " / > < h i d d e n R a n g e   r o w F r o m = " 4 9 "   r o w T o = " 6 8 " / > < h i d d e n R a n g e   r o w F r o m = " 7 0 "   r o w T o = " 9 1 " / > < h i d d e n R a n g e   r o w F r o m = " 9 3 "   r o w T o = " 9 4 " / > < h i d d e n R a n g e   r o w F r o m = " 1 0 0 "   r o w T o = " 1 0 1 " / > < h i d d e n R a n g e   r o w F r o m = " 1 0 3 "   r o w T o = " 1 0 3 " / > < h i d d e n R a n g e   r o w F r o m = " 1 1 4 "   r o w T o = " 1 1 5 " / > < h i d d e n R a n g e   r o w F r o m = " 1 1 7 "   r o w T o = " 1 1 7 " / > < h i d d e n R a n g e   r o w F r o m = " 1 2 0 "   r o w T o = " 1 2 2 " / > < h i d d e n R a n g e   r o w F r o m = " 1 2 7 "   r o w T o = " 1 2 7 " / > < h i d d e n R a n g e   r o w F r o m = " 1 2 9 "   r o w T o = " 1 4 3 " / > < h i d d e n R a n g e   r o w F r o m = " 1 4 6 "   r o w T o = " 1 6 0 " / > < h i d d e n R a n g e   r o w F r o m = " 1 6 9 "   r o w T o = " 1 7 9 " / > < h i d d e n R a n g e   r o w F r o m = " 1 8 9 "   r o w T o = " 2 2 4 " / > < h i d d e n R a n g e   r o w F r o m = " 2 2 6 "   r o w T o = " 2 3 6 " / > < h i d d e n R a n g e   r o w F r o m = " 2 4 0 "   r o w T o = " 2 4 0 " / > < / f i l t e r D a t a > < f i l t e r D a t a   f i l t e r I D = " 3 3 6 8 2 0 1 3 9 " > < h i d d e n R a n g e   r o w F r o m = " 3 "   r o w T o = " 1 0 " / > < h i d d e n R a n g e   r o w F r o m = " 1 2 "   r o w T o = " 4 1 " / > < h i d d e n R a n g e   r o w F r o m = " 4 3 "   r o w T o = " 4 8 " / > < h i d d e n R a n g e   r o w F r o m = " 6 9 "   r o w T o = " 6 9 " / > < h i d d e n R a n g e   r o w F r o m = " 9 2 "   r o w T o = " 1 1 7 " / > < h i d d e n R a n g e   r o w F r o m = " 1 1 9 "   r o w T o = " 1 2 2 " / > < h i d d e n R a n g e   r o w F r o m = " 1 2 4 "   r o w T o = " 1 3 0 " / > < h i d d e n R a n g e   r o w F r o m = " 1 3 3 "   r o w T o = " 1 4 5 " / > < h i d d e n R a n g e   r o w F r o m = " 1 5 0 "   r o w T o = " 1 5 4 " / > < h i d d e n R a n g e   r o w F r o m = " 1 5 6 "   r o w T o = " 1 6 8 " / > < h i d d e n R a n g e   r o w F r o m = " 1 7 0 "   r o w T o = " 1 7 9 " / > < h i d d e n R a n g e   r o w F r o m = " 1 8 8 "   r o w T o = " 2 2 5 " / > < h i d d e n R a n g e   r o w F r o m = " 2 2 9 "   r o w T o = " 2 3 6 " / > < h i d d e n R a n g e   r o w F r o m = " 2 3 9 "   r o w T o = " 3 0 5 " / > < / f i l t e r D a t a > < f i l t e r D a t a   f i l t e r I D = " 1 4 6 7 5 0 2 8 7 5 " > < h i d d e n R a n g e   r o w F r o m = " 3 "   r o w T o = " 1 9 4 " / > < h i d d e n R a n g e   r o w F r o m = " 1 9 6 "   r o w T o = " 2 2 9 " / > < h i d d e n R a n g e   r o w F r o m = " 2 3 1 "   r o w T o = " 2 3 2 " / > < h i d d e n R a n g e   r o w F r o m = " 2 3 5 "   r o w T o = " 2 3 5 " / > < h i d d e n R a n g e   r o w F r o m = " 2 3 9 "   r o w T o = " 3 0 5 " / > < / f i l t e r D a t a > < a u t o f i l t e r I n f o   f i l t e r I D = " 1 2 7 0 9 8 5 9 9 1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>y02 0 2 4 01 4 4 7 �S" / > < f i l t e r   v a l = " �Q"�>y02 0 2 4 01 4 5 7 �S" / > < f i l t e r   v a l = " �Q"�>y02 0 2 4 01 4 8 7 �S" / > < f i l t e r   v a l = " �Q"�>y02 0 2 4 01 4 9 7 �S" / > < f i l t e r   v a l = " �Q"�>y02 0 2 4 01 5 5 7 �S" / > < f i l t e r   v a l = " �Q"�>y02 0 2 4 01 5 8 7 �S" / > < f i l t e r   v a l = " �Q"�>y02 0 2 4 01 5 7 3 �S" / > < f i l t e r   v a l = " �Q"�>y02 0 2 4 01 6 2 7 �S" / > < f i l t e r   v a l = " �Q"�>y02 0 2 4 01 3 6 8 �S" / > < f i l t e r   v a l = " �Q"�>y02 0 2 4 01 4 2 0 �S" / > < f i l t e r   v a l = " �Q"�>y02 0 2 4 01 4 8 0 �S" / > < f i l t e r   v a l = " �Q"�>y02 0 2 4 01 4 8 4 �S" / > < f i l t e r   v a l = " �Q"�>y02 0 2 4 01 4 7 0 �S" / > < f i l t e r   v a l = " �Q"�>y02 0 2 4 01 5 2 0 �S" / > < f i l t e r   v a l = " �Q"�>y02 0 2 4 01 5 6 0 �S" / > < f i l t e r   v a l = " �Q"�>y02 0 2 4 01 5 6 8 �S" / > < f i l t e r   v a l = " �Q"�>y02 0 2 4 01 5 5 8 �S" / > < f i l t e r   v a l = " �Q"�>y02 0 2 4 01 5 8 4 �S" / > < f i l t e r   v a l = " �Q"�>y02 0 2 4 01 5 9 0 �S" / > < f i l t e r   v a l = " �Q"�>y02 0 2 4 01 6 2 0 �S" / > < f i l t e r   v a l = " �Q"�>y02 0 2 4 01 6 2 8 �S" / > < f i l t e r   v a l = " �Q"�>y02 0 2 4 01 6 2 4 �S" / > < f i l t e r   v a l = " �Q"�>y02 0 2 4 01 6 6 0 �S" / > < f i l t e r   v a l = " �Q"�>y02 0 2 4 01 6 5 8 �S" / > < f i l t e r   v a l = " �Q"�>y02 0 2 4 01 6 7 0 �S" / > < f i l t e r   v a l = " �Q"�>y02 0 2 4 01 4 1 9 �S" / > < f i l t e r   v a l = " �Q"�>y02 0 2 4 01 4 4 5 �S" / > < f i l t e r   v a l = " �Q"�>y02 0 2 4 01 4 6 9 �S" / > < f i l t e r   v a l = " �Q"�>y02 0 2 4 01 4 8 1 �S" / > < f i l t e r   v a l = " �Q"�>y02 0 2 4 01 5 2 1 �S" / > < f i l t e r   v a l = " �Q"�>y02 0 2 4 01 5 6 1 �S" / > < f i l t e r   v a l = " �Q"�>y02 0 2 4 01 5 5 5 �S" / > < f i l t e r   v a l = " �Q"�>y02 0 2 4 01 5 8 9 �S" / > < f i l t e r   v a l = " �Q"�>y02 0 2 4 01 5 7 1 �S" / > < f i l t e r   v a l = " �Q"�>y02 0 2 4 01 5 9 1 �S" / > < f i l t e r   v a l = " �Q"�>y02 0 2 4 01 6 2 5 �S" / > < f i l t e r   v a l = " �Q"�>y02 0 2 4 01 6 2 1 �S" / > < f i l t e r   v a l = " �Q"�>y02 0 2 4 01 6 2 9 �S" / > < f i l t e r   v a l = " �Q"�>y02 0 2 4 01 6 1 9 �S" / > < f i l t e r   v a l = " �Q"�>y02 0 2 4 01 6 5 9 �S" / > < f i l t e r   v a l = " �Q"�>y02 0 2 4 01 6 7 1 �S" / > < f i l t e r   v a l = " �Q"�>y02 0 2 4 01 3 6 6 �S" / > < f i l t e r   v a l = " �Q"�>y02 0 2 4 01 3 9 2 �S" / > < f i l t e r   v a l = " �Q"�>y02 0 2 4 01 4 4 6 �S" / > < f i l t e r   v a l = " �Q"�>y02 0 2 4 01 4 8 2 �S" / > < f i l t e r   v a l = " �Q"�>y02 0 2 4 01 4 9 6 �S" / > < f i l t e r   v a l = " �Q"�>y02 0 2 4 01 5 0 6 �S" / > < f i l t e r   v a l = " �Q"�>y02 0 2 4 01 5 5 6 �S" / > < f i l t e r   v a l = " �Q"�>y02 0 2 4 01 5 8 6 �S" / > < f i l t e r   v a l = " �Q"�>y02 0 2 4 01 6 2 2 �S" / > < / f i l t e r s > < / f i l t e r C o l u m n > < / a u t o F i l t e r > < / a u t o f i l t e r I n f o > < a u t o f i l t e r I n f o   f i l t e r I D = " 2 5 4 4 7 7 1 4 4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�Q02 0 2 4 01 7 0 4 �S" / > < f i l t e r   v a l = " �Q"��Q02 0 2 4 01 6 4 7 �S" / > < f i l t e r   v a l = " �Q"��Q02 0 2 4 01 6 4 6 �S" / > < f i l t e r   v a l = " �Q"��Q02 0 2 4 01 6 4 4 �S" / > < f i l t e r   v a l = " �Q"��Q02 0 2 4 01 5 7 4 �S" / > < f i l t e r   v a l = " �Q"��Q02 0 2 4 01 5 3 0 �S" / > < f i l t e r   v a l = " �Q"��Q02 0 2 4 01 5 2 8 �S" / > < f i l t e r   v a l = " �Q"��Q02 0 2 4 01 5 3 3 �S" / > < f i l t e r   v a l = " �Q"��Q02 0 2 4 01 5 3 2 �S" / > < f i l t e r   v a l = " �Q"��Q02 0 2 4 01 4 0 7 �S" / > < f i l t e r   v a l = " �Q"��Q02 0 2 4 01 6 7 4 �S" / > < f i l t e r   v a l = " �Q"��Q02 0 2 4 01 5 2 3 �S" / > < f i l t e r   v a l = " �Q"��Q02 0 2 4 01 5 2 2 �S" / > < f i l t e r   v a l = " �Q"��Q02 0 2 4 01 3 8 5 �S" / > < / f i l t e r s > < / f i l t e r C o l u m n > < / a u t o F i l t e r > < / a u t o f i l t e r I n f o > < a u t o f i l t e r I n f o   f i l t e r I D = " 8 8 6 1 3 8 6 6 6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�^02 0 2 4 01 7 8 3 �S" / > < f i l t e r   v a l = " �Q"��^02 0 2 4 01 7 7 8 �S" / > < f i l t e r   v a l = " �Q"��^02 0 2 4 01 7 7 1 �S" / > < f i l t e r   v a l = " �Q"��^02 0 2 4 01 7 4 1 �S" / > < f i l t e r   v a l = " �Q"��^02 0 2 4 01 6 7 7 �S" / > < f i l t e r   v a l = " �Q"��^02 0 2 4 01 5 0 1 �S" / > < f i l t e r   v a l = " �Q"��^02 0 2 4 01 4 5 2 �S" / > < f i l t e r   v a l = " �Q"��^02 0 2 4 01 3 8 4 �S" / > < f i l t e r   v a l = " �Q"��^02 0 2 4 01 7 5 8 �S" / > < / f i l t e r s > < / f i l t e r C o l u m n > < / a u t o F i l t e r > < / a u t o f i l t e r I n f o > < a u t o f i l t e r I n f o   f i l t e r I D = " 1 4 4 6 2 5 5 9 4 3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L�02 0 2 4 01 4 4 2 �S" / > < f i l t e r   v a l = " �Q"�L�02 0 2 4 01 4 5 9 �S" / > < f i l t e r   v a l = " �Q"�L�02 0 2 4 01 4 7 4 �S" / > < f i l t e r   v a l = " �Q"�L�02 0 2 4 01 6 1 0 �S" / > < f i l t e r   v a l = " �Q"�L�02 0 2 4 01 6 8 3 �S" / > < f i l t e r   v a l = " �Q"�L�02 0 2 4 01 6 8 2 �S" / > < f i l t e r   v a l = " �Q"�L�02 0 2 4 01 5 2 4 �S" / > < f i l t e r   v a l = " �Q"�L�02 0 2 4 01 6 9 0 �S" / > < f i l t e r   v a l = " �Q"�O02 0 2 4 01 5 1 7 �S" / > < f i l t e r   v a l = " ch�e�S" / > < f i l t e r   v a l = " �Q"��l02 0 2 4 01 3 7 0 �S" / > < f i l t e r   v a l = " �Q"��l02 0 2 4 01 3 5 1 �S" / > < f i l t e r   v a l = " �Q"��l02 0 2 4 01 4 1 1 �S" / > < f i l t e r   v a l = " �Q"��l02 0 2 4 01 7 2 7 �S" / > < / f i l t e r s > < / f i l t e r C o l u m n > < / a u t o F i l t e r > < / a u t o f i l t e r I n f o > < a u t o f i l t e r I n f o   f i l t e r I D = " 3 8 6 9 5 3 3 5 2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8�02 0 2 4 01 2 8 6 �S" / > < f i l t e r   v a l = " �Q"�8�02 0 2 4 01 3 3 4 �S" / > < f i l t e r   v a l = " �Q"�8�02 0 2 4 01 5 5 1 �S" / > < / f i l t e r s > < / f i l t e r C o l u m n > < / a u t o F i l t e r > < / a u t o f i l t e r I n f o > < a u t o f i l t e r I n f o   f i l t e r I D = " 3 2 9 6 6 2 3 1 3 " > < a u t o F i l t e r   x m l n s = " h t t p : / / s c h e m a s . o p e n x m l f o r m a t s . o r g / s p r e a d s h e e t m l / 2 0 0 6 / m a i n "   r e f = " A 3 : I U 3 0 6 " > < f i l t e r C o l u m n   c o l I d = " 1 " > < f i l t e r s   b l a n k = " 1 " > < f i l t e r   v a l = " �Q"��Q02 0 2 4 01 7 0 4 �S" / > < f i l t e r   v a l = " �Q"��Q02 0 2 4 01 6 4 7 �S" / > < f i l t e r   v a l = " �Q"��Q02 0 2 4 01 6 4 6 �S" / > < f i l t e r   v a l = " �Q"��Q02 0 2 4 01 6 4 4 �S" / > < f i l t e r   v a l = " �Q"��Q02 0 2 4 01 5 7 4 �S" / > < f i l t e r   v a l = " �Q"��Q02 0 2 4 01 5 3 0 �S" / > < f i l t e r   v a l = " �Q"��Q02 0 2 4 01 5 2 8 �S" / > < f i l t e r   v a l = " �Q"��Q02 0 2 4 01 5 3 3 �S" / > < f i l t e r   v a l = " �Q"��Q02 0 2 4 01 5 3 2 �S" / > < f i l t e r   v a l = " �Q"��Q02 0 2 4 01 4 0 7 �S" / > < f i l t e r   v a l = " �Q"��Q02 0 2 4 01 6 7 4 �S" / > < f i l t e r   v a l = " �Q"��Q02 0 2 4 01 5 2 3 �S" / > < f i l t e r   v a l = " �Q"��Q02 0 2 4 01 5 2 2 �S" / > < f i l t e r   v a l = " �Q"��Q02 0 2 4 01 3 8 5 �S" / > < / f i l t e r s > < / f i l t e r C o l u m n > < / a u t o F i l t e r > < / a u t o f i l t e r I n f o > < a u t o f i l t e r I n f o   f i l t e r I D = " 3 3 6 8 2 0 1 3 9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>y02 0 2 4 01 4 4 7 �S" / > < f i l t e r   v a l = " �Q"�>y02 0 2 4 01 4 5 7 �S" / > < f i l t e r   v a l = " �Q"�>y02 0 2 4 01 4 8 7 �S" / > < f i l t e r   v a l = " �Q"�>y02 0 2 4 01 4 9 7 �S" / > < f i l t e r   v a l = " �Q"�>y02 0 2 4 01 5 5 7 �S" / > < f i l t e r   v a l = " �Q"�>y02 0 2 4 01 5 8 7 �S" / > < f i l t e r   v a l = " �Q"�>y02 0 2 4 01 5 7 3 �S" / > < f i l t e r   v a l = " �Q"�>y02 0 2 4 01 6 2 7 �S" / > < f i l t e r   v a l = " �Q"�>y02 0 2 4 01 3 6 8 �S" / > < f i l t e r   v a l = " �Q"�>y02 0 2 4 01 4 2 0 �S" / > < f i l t e r   v a l = " �Q"�>y02 0 2 4 01 4 8 0 �S" / > < f i l t e r   v a l = " �Q"�>y02 0 2 4 01 4 8 4 �S" / > < f i l t e r   v a l = " �Q"�>y02 0 2 4 01 4 7 0 �S" / > < f i l t e r   v a l = " �Q"�>y02 0 2 4 01 5 2 0 �S" / > < f i l t e r   v a l = " �Q"�>y02 0 2 4 01 5 6 0 �S" / > < f i l t e r   v a l = " �Q"�>y02 0 2 4 01 5 6 8 �S" / > < f i l t e r   v a l = " �Q"�>y02 0 2 4 01 5 5 8 �S" / > < f i l t e r   v a l = " �Q"�>y02 0 2 4 01 5 8 4 �S" / > < f i l t e r   v a l = " �Q"�>y02 0 2 4 01 5 9 0 �S" / > < f i l t e r   v a l = " �Q"�>y02 0 2 4 01 6 2 0 �S" / > < f i l t e r   v a l = " �Q"�>y02 0 2 4 01 6 2 8 �S" / > < f i l t e r   v a l = " �Q"�>y02 0 2 4 01 6 2 4 �S" / > < f i l t e r   v a l = " �Q"�>y02 0 2 4 01 6 6 0 �S" / > < f i l t e r   v a l = " �Q"�>y02 0 2 4 01 6 5 8 �S" / > < f i l t e r   v a l = " �Q"�>y02 0 2 4 01 6 7 0 �S" / > < f i l t e r   v a l = " �Q"�>y02 0 2 4 01 4 1 9 �S" / > < f i l t e r   v a l = " �Q"�>y02 0 2 4 01 4 4 5 �S" / > < f i l t e r   v a l = " �Q"�>y02 0 2 4 01 4 6 9 �S" / > < f i l t e r   v a l = " �Q"�>y02 0 2 4 01 4 8 1 �S" / > < f i l t e r   v a l = " �Q"�>y02 0 2 4 01 5 2 1 �S" / > < f i l t e r   v a l = " �Q"�>y02 0 2 4 01 5 6 1 �S" / > < f i l t e r   v a l = " �Q"�>y02 0 2 4 01 5 5 5 �S" / > < f i l t e r   v a l = " �Q"�>y02 0 2 4 01 5 8 9 �S" / > < f i l t e r   v a l = " �Q"�>y02 0 2 4 01 5 7 1 �S" / > < f i l t e r   v a l = " �Q"�>y02 0 2 4 01 5 9 1 �S" / > < f i l t e r   v a l = " �Q"�>y02 0 2 4 01 6 2 5 �S" / > < f i l t e r   v a l = " �Q"�>y02 0 2 4 01 6 2 1 �S" / > < f i l t e r   v a l = " �Q"�>y02 0 2 4 01 6 2 9 �S" / > < f i l t e r   v a l = " �Q"�>y02 0 2 4 01 6 1 9 �S" / > < f i l t e r   v a l = " �Q"�>y02 0 2 4 01 6 5 9 �S" / > < f i l t e r   v a l = " �Q"�>y02 0 2 4 01 6 7 1 �S" / > < f i l t e r   v a l = " �Q"�>y02 0 2 4 01 3 6 6 �S" / > < f i l t e r   v a l = " �Q"�>y02 0 2 4 01 3 9 2 �S" / > < f i l t e r   v a l = " �Q"�>y02 0 2 4 01 4 4 6 �S" / > < f i l t e r   v a l = " �Q"�>y02 0 2 4 01 4 8 2 �S" / > < f i l t e r   v a l = " �Q"�>y02 0 2 4 01 4 9 6 �S" / > < f i l t e r   v a l = " �Q"�>y02 0 2 4 01 5 0 6 �S" / > < f i l t e r   v a l = " �Q"�>y02 0 2 4 01 5 5 6 �S" / > < f i l t e r   v a l = " �Q"�>y02 0 2 4 01 5 8 6 �S" / > < f i l t e r   v a l = " �Q"�>y02 0 2 4 01 6 2 2 �S" / > < / f i l t e r s > < / f i l t e r C o l u m n > < / a u t o F i l t e r > < / a u t o f i l t e r I n f o > < a u t o f i l t e r I n f o   f i l t e r I D = " 1 4 6 7 5 0 2 8 7 5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�~02 0 2 4 01 5 4 6 �S" / > < f i l t e r   v a l = " �Q"��~02 0 2 4 01 7 8 7 �S" / > < f i l t e r   v a l = " �Q"��~02 0 2 4 01 7 8 8 �S" / > < f i l t e r   v a l = " �Q"��~02 0 2 4 01 7 8 2 �S" / > < f i l t e r   v a l = " �Q"��~02 0 2 4 01 7 4 6 �S" / > < f i l t e r   v a l = " �Q"��~[ 2 0 2 4 ] 1 7 6 6 �S" / > < f i l t e r   v a l = " �Q"��~02 0 2 3 08 3 9 �S" / > < / f i l t e r s > < / f i l t e r C o l u m n > < / a u t o F i l t e r > < / a u t o f i l t e r I n f o > < a u t o f i l t e r I n f o   f i l t e r I D = " 6 3 7 8 2 3 3 2 2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�y02 0 2 4 01 6 0 2 �S" / > < f i l t e r   v a l = " �Q"��y02 0 2 4 01 6 1 7 �S" / > < f i l t e r   v a l = " �Q"��y02 0 2 4 01 6 3 3 �S" / > < f i l t e r   v a l = " �Q"��y02 0 2 4 01 6 3 4 �S" / > < f i l t e r   v a l = " �Q"��y02 0 2 4 01 6 3 1 �S" / > < f i l t e r   v a l = " �Q"��y02 0 2 4 01 6 3 2 �S" / > < f i l t e r   v a l = " �Q"��y02 0 2 4 01 6 5 5 �S" / > < / f i l t e r s > < / f i l t e r C o l u m n > < / a u t o F i l t e r > < / a u t o f i l t e r I n f o > < a u t o f i l t e r I n f o   f i l t e r I D = " 2 9 2 5 5 7 3 7 5 " > < a u t o F i l t e r   x m l n s = " h t t p : / / s c h e m a s . o p e n x m l f o r m a t s . o r g / s p r e a d s h e e t m l / 2 0 0 6 / m a i n "   r e f = " A 3 : I U 3 0 6 " > < f i l t e r C o l u m n   c o l I d = " 1 " > < f i l t e r s > < f i l t e r   v a l = " �Q"�D��s02 0 2 4 01 7 7 9 �S" / > < f i l t e r   v a l = " �Q"�D��s02 0 2 4 01 7 9 3 �S" / > < f i l t e r   v a l = " �Q"�D��s02 0 2 4 01 6 0 4 �S" / > < f i l t e r   v a l = " �Q"�D��s02 0 2 4 01 5 6 9 �S" / > < f i l t e r   v a l = " �Q"�D��s02 0 2 4 01 5 0 4 �S" / > < f i l t e r   v a l = " �Q"�D��s02 0 2 4 01 5 0 8 �S" / > < / f i l t e r s > < / f i l t e r C o l u m n > < / a u t o F i l t e r > < / a u t o f i l t e r I n f o > < / s h e e t I t e m > < / a u t o f i l t e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转移支付提前下达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乌海市财政局-崔泽</dc:creator>
  <cp:lastModifiedBy>Lenovo</cp:lastModifiedBy>
  <dcterms:created xsi:type="dcterms:W3CDTF">2024-01-15T14:30:00Z</dcterms:created>
  <dcterms:modified xsi:type="dcterms:W3CDTF">2026-02-10T09:03:35Z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302D3A7D7B524034AB99EF70FB05BA72_13</vt:lpwstr>
  </property>
  <property fmtid="{D5CDD505-2E9C-101B-9397-08002B2CF9AE}" pid="3" name="KSOProductBuildVer">
    <vt:lpwstr>2052-12.1.0.15990</vt:lpwstr>
  </property>
</Properties>
</file>